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mc:AlternateContent xmlns:mc="http://schemas.openxmlformats.org/markup-compatibility/2006">
    <mc:Choice Requires="x15">
      <x15ac:absPath xmlns:x15ac="http://schemas.microsoft.com/office/spreadsheetml/2010/11/ac" url="https://pcgov.sharepoint.com/teams/gprateam/Sync files/01 Report on Government Services/2022 01/04 Final R - Public R/02 Data outputs Public R/02 Public Excel/Admin finalised/"/>
    </mc:Choice>
  </mc:AlternateContent>
  <xr:revisionPtr revIDLastSave="1" documentId="11_DEBC8FD7976BD029510F24BA067AAEC068C993C2" xr6:coauthVersionLast="47" xr6:coauthVersionMax="47" xr10:uidLastSave="{DD7203BF-892A-4ECA-8756-F560EDD1B3C6}"/>
  <bookViews>
    <workbookView xWindow="28680" yWindow="-120" windowWidth="29040" windowHeight="15840" xr2:uid="{00000000-000D-0000-FFFF-FFFF00000000}"/>
  </bookViews>
  <sheets>
    <sheet name="Contents" sheetId="1" r:id="rId1"/>
    <sheet name="Table 9A.1" sheetId="2" r:id="rId2"/>
    <sheet name="Table 9A.2" sheetId="3" r:id="rId3"/>
    <sheet name="Table 9A.3" sheetId="4" r:id="rId4"/>
    <sheet name="Table 9A.4" sheetId="5" r:id="rId5"/>
    <sheet name="Table 9A.5" sheetId="6" r:id="rId6"/>
    <sheet name="Table 9A.6" sheetId="7" r:id="rId7"/>
    <sheet name="Table 9A.7" sheetId="8" r:id="rId8"/>
    <sheet name="Table 9A.8" sheetId="9" r:id="rId9"/>
    <sheet name="Table 9A.9" sheetId="10" r:id="rId10"/>
    <sheet name="Table 9A.10" sheetId="11" r:id="rId11"/>
    <sheet name="Table 9A.11" sheetId="12" r:id="rId12"/>
    <sheet name="Table 9A.12" sheetId="13" r:id="rId13"/>
    <sheet name="Table 9A.13" sheetId="14" r:id="rId14"/>
    <sheet name="Table 9A.14" sheetId="15" r:id="rId15"/>
    <sheet name="Table 9A.15" sheetId="16" r:id="rId16"/>
    <sheet name="Table 9A.16" sheetId="17" r:id="rId17"/>
    <sheet name="Table 9A.17" sheetId="18" r:id="rId18"/>
  </sheets>
  <definedNames>
    <definedName name="_xlnm.Print_Titles" localSheetId="1">'Table 9A.1'!$1:$2</definedName>
    <definedName name="_xlnm.Print_Titles" localSheetId="10">'Table 9A.10'!$1:$3</definedName>
    <definedName name="_xlnm.Print_Titles" localSheetId="11">'Table 9A.11'!$1:$3</definedName>
    <definedName name="_xlnm.Print_Titles" localSheetId="12">'Table 9A.12'!$1:$2</definedName>
    <definedName name="_xlnm.Print_Titles" localSheetId="13">'Table 9A.13'!$1:$2</definedName>
    <definedName name="_xlnm.Print_Titles" localSheetId="14">'Table 9A.14'!$1:$2</definedName>
    <definedName name="_xlnm.Print_Titles" localSheetId="15">'Table 9A.15'!$1:$2</definedName>
    <definedName name="_xlnm.Print_Titles" localSheetId="16">'Table 9A.16'!$1:$2</definedName>
    <definedName name="_xlnm.Print_Titles" localSheetId="17">'Table 9A.17'!$1:$2</definedName>
    <definedName name="_xlnm.Print_Titles" localSheetId="2">'Table 9A.2'!$1:$2</definedName>
    <definedName name="_xlnm.Print_Titles" localSheetId="3">'Table 9A.3'!$1:$2</definedName>
    <definedName name="_xlnm.Print_Titles" localSheetId="4">'Table 9A.4'!$1:$2</definedName>
    <definedName name="_xlnm.Print_Titles" localSheetId="5">'Table 9A.5'!$1:$2</definedName>
    <definedName name="_xlnm.Print_Titles" localSheetId="6">'Table 9A.6'!$1:$2</definedName>
    <definedName name="_xlnm.Print_Titles" localSheetId="7">'Table 9A.7'!$1:$3</definedName>
    <definedName name="_xlnm.Print_Titles" localSheetId="8">'Table 9A.8'!$1:$2</definedName>
    <definedName name="_xlnm.Print_Titles" localSheetId="9">'Table 9A.9'!$1:$2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29" i="1" l="1"/>
  <c r="A28" i="1"/>
  <c r="A27" i="1"/>
  <c r="A26" i="1"/>
  <c r="A25" i="1"/>
  <c r="A24" i="1"/>
  <c r="A23" i="1"/>
  <c r="A22" i="1"/>
  <c r="A21" i="1"/>
  <c r="A20" i="1"/>
  <c r="A19" i="1"/>
  <c r="A18" i="1"/>
  <c r="A17" i="1"/>
  <c r="A16" i="1"/>
  <c r="A15" i="1"/>
  <c r="A14" i="1"/>
  <c r="A13" i="1"/>
</calcChain>
</file>

<file path=xl/sharedStrings.xml><?xml version="1.0" encoding="utf-8"?>
<sst xmlns="http://schemas.openxmlformats.org/spreadsheetml/2006/main" count="6431" uniqueCount="504">
  <si>
    <t>9A</t>
  </si>
  <si>
    <t>Emergency services for fire and other events — Data tables contents</t>
  </si>
  <si>
    <t/>
  </si>
  <si>
    <t>Definitions for the indicators and descriptors in these data tables are in the interpretative material and/or on the Indicator results tab. Unsourced information was obtained from the Australian, State and Territory governments. Information on the comparability and completeness of the data for the performance indicators and measures is in the interpretative material and/or on the Indicator results tab.</t>
  </si>
  <si>
    <t>Data in this Report are examined by the Police and Emergency Management Working Group, but have not been formally audited by the Secretariat.</t>
  </si>
  <si>
    <t>Data reported in the data tables are the most accurate available at the time of data collection. Historical data may have been updated since the last edition of the Report on Government Services.</t>
  </si>
  <si>
    <t>This file is available on the Review web page (https://www.pc.gov.au/research/ongoing/report-on-government-services).</t>
  </si>
  <si>
    <t>Impact of COVID-19 on data for the Emergency services for fire and other events section</t>
  </si>
  <si>
    <t>COVID-19 may affect data in this Report in a number of ways. This includes in respect of actual performance (that is, the impact of COVID-19 on service delivery during 2020 and 2021 which is reflected in the data results), and the collection and processing of data (that is, the ability of data providers to undertake data collection and process results for inclusion in the Report).</t>
  </si>
  <si>
    <t>For the Emergency services for fire and other events section, there are no significant changes to the data as a result of COVID-19.</t>
  </si>
  <si>
    <t>Major sources of fire service organisations revenue</t>
  </si>
  <si>
    <t>Australian Government funding to State and Territory governments and individuals</t>
  </si>
  <si>
    <t>Fire service organisations human resources</t>
  </si>
  <si>
    <t>Deaths per million people</t>
  </si>
  <si>
    <t>Fire injuries</t>
  </si>
  <si>
    <t>Confinement of structure fires to room, part room or object of origin, by ignition type</t>
  </si>
  <si>
    <t>Building and contents insurance, fire event claims</t>
  </si>
  <si>
    <t>Reported fires and other primary incidents attended to by fire service organisations</t>
  </si>
  <si>
    <t>Accidental residential structure fires per 100 000 households</t>
  </si>
  <si>
    <t>Response times to structure fires, including call taking time, by remoteness area</t>
  </si>
  <si>
    <t>Response times to structure fires, excluding call taking time, by remoteness area</t>
  </si>
  <si>
    <t>Fire service organisations' expenditure</t>
  </si>
  <si>
    <t>Major sources of State and Territory Emergency Service organisations' revenue</t>
  </si>
  <si>
    <t>State and Territory Emergency Service organisations' costs</t>
  </si>
  <si>
    <t>State and Territory Emergency Service organisations human resources</t>
  </si>
  <si>
    <t>State and Territory Emergency Service incidents</t>
  </si>
  <si>
    <t>State and Territory Emergency Service hours in attendance</t>
  </si>
  <si>
    <t>Table 9A.1</t>
  </si>
  <si>
    <t>Major sources of fire service organisations revenue, 2020-21 dollars (a), (b)</t>
  </si>
  <si>
    <t>Unit</t>
  </si>
  <si>
    <r>
      <rPr>
        <i/>
        <sz val="10"/>
        <color rgb="FF000000"/>
        <rFont val="Arial"/>
        <family val="2"/>
      </rPr>
      <t>NSW</t>
    </r>
    <r>
      <rPr>
        <sz val="10"/>
        <color rgb="FF000000"/>
        <rFont val="Arial"/>
        <family val="2"/>
      </rPr>
      <t/>
    </r>
  </si>
  <si>
    <r>
      <rPr>
        <i/>
        <sz val="10"/>
        <color rgb="FF000000"/>
        <rFont val="Arial"/>
        <family val="2"/>
      </rPr>
      <t>Vic</t>
    </r>
    <r>
      <rPr>
        <sz val="10"/>
        <color rgb="FF000000"/>
        <rFont val="Arial"/>
        <family val="2"/>
      </rPr>
      <t/>
    </r>
  </si>
  <si>
    <r>
      <rPr>
        <i/>
        <sz val="10"/>
        <color rgb="FF000000"/>
        <rFont val="Arial"/>
        <family val="2"/>
      </rPr>
      <t>Qld</t>
    </r>
    <r>
      <rPr>
        <sz val="10"/>
        <color rgb="FF000000"/>
        <rFont val="Arial"/>
        <family val="2"/>
      </rPr>
      <t xml:space="preserve"> (c)</t>
    </r>
  </si>
  <si>
    <r>
      <rPr>
        <i/>
        <sz val="10"/>
        <color rgb="FF000000"/>
        <rFont val="Arial"/>
        <family val="2"/>
      </rPr>
      <t>WA</t>
    </r>
    <r>
      <rPr>
        <sz val="10"/>
        <color rgb="FF000000"/>
        <rFont val="Arial"/>
        <family val="2"/>
      </rPr>
      <t xml:space="preserve"> (d)</t>
    </r>
  </si>
  <si>
    <r>
      <rPr>
        <i/>
        <sz val="10"/>
        <color rgb="FF000000"/>
        <rFont val="Arial"/>
        <family val="2"/>
      </rPr>
      <t>SA</t>
    </r>
    <r>
      <rPr>
        <sz val="10"/>
        <color rgb="FF000000"/>
        <rFont val="Arial"/>
        <family val="2"/>
      </rPr>
      <t/>
    </r>
  </si>
  <si>
    <r>
      <rPr>
        <i/>
        <sz val="10"/>
        <color rgb="FF000000"/>
        <rFont val="Arial"/>
        <family val="2"/>
      </rPr>
      <t>Tas</t>
    </r>
    <r>
      <rPr>
        <sz val="10"/>
        <color rgb="FF000000"/>
        <rFont val="Arial"/>
        <family val="2"/>
      </rPr>
      <t xml:space="preserve"> (e)</t>
    </r>
  </si>
  <si>
    <r>
      <rPr>
        <i/>
        <sz val="10"/>
        <color rgb="FF000000"/>
        <rFont val="Arial"/>
        <family val="2"/>
      </rPr>
      <t>ACT</t>
    </r>
    <r>
      <rPr>
        <sz val="10"/>
        <color rgb="FF000000"/>
        <rFont val="Arial"/>
        <family val="2"/>
      </rPr>
      <t/>
    </r>
  </si>
  <si>
    <r>
      <rPr>
        <i/>
        <sz val="10"/>
        <color rgb="FF000000"/>
        <rFont val="Arial"/>
        <family val="2"/>
      </rPr>
      <t>NT</t>
    </r>
    <r>
      <rPr>
        <sz val="10"/>
        <color rgb="FF000000"/>
        <rFont val="Arial"/>
        <family val="2"/>
      </rPr>
      <t/>
    </r>
  </si>
  <si>
    <r>
      <rPr>
        <i/>
        <sz val="10"/>
        <color rgb="FF000000"/>
        <rFont val="Arial"/>
        <family val="2"/>
      </rPr>
      <t>Aust</t>
    </r>
    <r>
      <rPr>
        <sz val="10"/>
        <color rgb="FF000000"/>
        <rFont val="Arial"/>
        <family val="2"/>
      </rPr>
      <t/>
    </r>
  </si>
  <si>
    <t>2020-21</t>
  </si>
  <si>
    <t>Government grants</t>
  </si>
  <si>
    <t>Australian</t>
  </si>
  <si>
    <t>$m</t>
  </si>
  <si>
    <t>–</t>
  </si>
  <si>
    <t>State and Territory</t>
  </si>
  <si>
    <t>Local</t>
  </si>
  <si>
    <t>Total government grants</t>
  </si>
  <si>
    <t>Levies</t>
  </si>
  <si>
    <t>On insurance companies</t>
  </si>
  <si>
    <t>On property owners</t>
  </si>
  <si>
    <t>Total levies</t>
  </si>
  <si>
    <t>User charges</t>
  </si>
  <si>
    <t>Miscellaneous revenue</t>
  </si>
  <si>
    <t>Indirect government funding</t>
  </si>
  <si>
    <t>Total revenue</t>
  </si>
  <si>
    <t>Revenue per person</t>
  </si>
  <si>
    <t>$</t>
  </si>
  <si>
    <t>Percent of total revenue</t>
  </si>
  <si>
    <t>%</t>
  </si>
  <si>
    <t>Indirect government funds</t>
  </si>
  <si>
    <t>Total</t>
  </si>
  <si>
    <t>2019-20</t>
  </si>
  <si>
    <t>2018-19</t>
  </si>
  <si>
    <t>..</t>
  </si>
  <si>
    <t>2017-18</t>
  </si>
  <si>
    <t>2016-17</t>
  </si>
  <si>
    <t>2015-16</t>
  </si>
  <si>
    <t>2014-15</t>
  </si>
  <si>
    <t>2013-14</t>
  </si>
  <si>
    <t>2012-13</t>
  </si>
  <si>
    <t>2011-12</t>
  </si>
  <si>
    <t>(a)</t>
  </si>
  <si>
    <t>(b)</t>
  </si>
  <si>
    <t>(c)</t>
  </si>
  <si>
    <t>(d)</t>
  </si>
  <si>
    <t>(e)</t>
  </si>
  <si>
    <t>$m = Millions of dollars. .. Not applicable. – Nil or rounded to zero.</t>
  </si>
  <si>
    <t>Time series financial data are adjusted to 2020-21 dollars (i.e. 2020-21=100) using the General Government Final Consumption Expenditure (GGFCE) chain price deflator (table 2A.26).</t>
  </si>
  <si>
    <t>Caution should be used when comparing data across jurisdictions and over time because funding for the cost of fighting bushfires increases in years of major bushfire events, including the 2019-20 Australian bushfires.</t>
  </si>
  <si>
    <t>Qld: Data from 2016-17 are not comparable to previous years due to machinery-of-government changes.</t>
  </si>
  <si>
    <t>WA: Caution should be used when comparing data across jurisdictions because data include State Emergency Service and volunteer marine rescue funding (reported separately in 9A.13 for other jurisdictions).</t>
  </si>
  <si>
    <t>Tas: Caution should be used when comparing data over time for indirect government funding due to bushfire fighting contributions resulting in an increase in 2019-20 and state and territory government grants in 2015-16 are higher due to remote wildfires.</t>
  </si>
  <si>
    <t>Source:</t>
  </si>
  <si>
    <r>
      <t xml:space="preserve">State and Territory governments (unpublished); Australian Bureau of Statistics (ABS) 2021, 'Table 36. Expenditure on Gross Domestic Product (GDP), Chain volume measures and Current prices, Annual' [time series spreadsheet], </t>
    </r>
    <r>
      <rPr>
        <i/>
        <sz val="10"/>
        <color rgb="FF000000"/>
        <rFont val="Arial"/>
        <family val="2"/>
      </rPr>
      <t>Australian National Accounts: National Income, Expenditure and Product, June 2021,</t>
    </r>
    <r>
      <rPr>
        <sz val="10"/>
        <color rgb="FF000000"/>
        <rFont val="Arial"/>
        <family val="2"/>
      </rPr>
      <t xml:space="preserve"> https://www.abs.gov.au/statistics/economy/national-accounts/australian-national-accounts-national-income-expenditure-and-product/jun-2021, accessed 7 September 2021; ABS 2021 (and previous issues), 'Quarterly Population Estimates (ERP)' [ABS.Stats table], </t>
    </r>
    <r>
      <rPr>
        <i/>
        <sz val="10"/>
        <color rgb="FF000000"/>
        <rFont val="Arial"/>
        <family val="2"/>
      </rPr>
      <t>National, state and territory population, December 2020</t>
    </r>
    <r>
      <rPr>
        <sz val="10"/>
        <color rgb="FF000000"/>
        <rFont val="Arial"/>
        <family val="2"/>
      </rPr>
      <t xml:space="preserve"> (and previous years), https://www.abs.gov.au/statistics/people/population/national-state-and-territory-population/dec-2020, last accessed 13 July 2021.</t>
    </r>
  </si>
  <si>
    <t>Table 9A.2</t>
  </si>
  <si>
    <t>Australian Government funding to State and Territory governments and individuals, 2020-21 dollars (a), (b), (c)</t>
  </si>
  <si>
    <t>NSW</t>
  </si>
  <si>
    <t>Vic</t>
  </si>
  <si>
    <t>Qld</t>
  </si>
  <si>
    <t>WA</t>
  </si>
  <si>
    <t>SA</t>
  </si>
  <si>
    <t>Tas</t>
  </si>
  <si>
    <t>ACT</t>
  </si>
  <si>
    <t>NT</t>
  </si>
  <si>
    <t>Aust</t>
  </si>
  <si>
    <t>Disaster Risk Reduction Fund</t>
  </si>
  <si>
    <t>Natural Disaster Relief and Recovery Arrangements and Disaster Recovery Funding Arrangements, funding to State and Territory governments</t>
  </si>
  <si>
    <t>Disaster recovery payments to eligible individuals by State or Territory of the declared major disaster</t>
  </si>
  <si>
    <t>$m = Millions of dollars. – Nil or rounded to zero.</t>
  </si>
  <si>
    <t>Totals may not equal the sum of individual cells due to rounding and/or unpublished data.</t>
  </si>
  <si>
    <t>Caution should be used when comparing data across jurisdictions and over time because of the 2019-20 Australian bushfires.</t>
  </si>
  <si>
    <r>
      <t xml:space="preserve">National Recovery and Resilience Agency (NRRA) (unpublished); ABS 2021, 'Table 36. Expenditure on Gross Domestic Product (GDP), Chain volume measures and Current prices, Annual' [time series spreadsheet], </t>
    </r>
    <r>
      <rPr>
        <i/>
        <sz val="10"/>
        <color rgb="FF000000"/>
        <rFont val="Arial"/>
        <family val="2"/>
      </rPr>
      <t>Australian National Accounts: National Income, Expenditure and Product, June 2021,</t>
    </r>
    <r>
      <rPr>
        <sz val="10"/>
        <color rgb="FF000000"/>
        <rFont val="Arial"/>
        <family val="2"/>
      </rPr>
      <t xml:space="preserve"> https://www.abs.gov.au/statistics/economy/national-accounts/australian-national-accounts-national-income-expenditure-and-product/jun-2021, accessed 7 September 2021.</t>
    </r>
  </si>
  <si>
    <t>Table 9A.3</t>
  </si>
  <si>
    <t>Fire service organisations human resources (a), (b)</t>
  </si>
  <si>
    <r>
      <rPr>
        <i/>
        <sz val="10"/>
        <color rgb="FF000000"/>
        <rFont val="Arial"/>
        <family val="2"/>
      </rPr>
      <t>NSW</t>
    </r>
    <r>
      <rPr>
        <sz val="10"/>
        <color rgb="FF000000"/>
        <rFont val="Arial"/>
        <family val="2"/>
      </rPr>
      <t/>
    </r>
  </si>
  <si>
    <r>
      <rPr>
        <i/>
        <sz val="10"/>
        <color rgb="FF000000"/>
        <rFont val="Arial"/>
        <family val="2"/>
      </rPr>
      <t>Vic</t>
    </r>
    <r>
      <rPr>
        <sz val="10"/>
        <color rgb="FF000000"/>
        <rFont val="Arial"/>
        <family val="2"/>
      </rPr>
      <t xml:space="preserve"> (c)</t>
    </r>
  </si>
  <si>
    <r>
      <rPr>
        <i/>
        <sz val="10"/>
        <color rgb="FF000000"/>
        <rFont val="Arial"/>
        <family val="2"/>
      </rPr>
      <t>Qld</t>
    </r>
    <r>
      <rPr>
        <sz val="10"/>
        <color rgb="FF000000"/>
        <rFont val="Arial"/>
        <family val="2"/>
      </rPr>
      <t xml:space="preserve"> (d)</t>
    </r>
  </si>
  <si>
    <r>
      <rPr>
        <i/>
        <sz val="10"/>
        <color rgb="FF000000"/>
        <rFont val="Arial"/>
        <family val="2"/>
      </rPr>
      <t>WA</t>
    </r>
    <r>
      <rPr>
        <sz val="10"/>
        <color rgb="FF000000"/>
        <rFont val="Arial"/>
        <family val="2"/>
      </rPr>
      <t/>
    </r>
  </si>
  <si>
    <r>
      <rPr>
        <i/>
        <sz val="10"/>
        <color rgb="FF000000"/>
        <rFont val="Arial"/>
        <family val="2"/>
      </rPr>
      <t>SA</t>
    </r>
    <r>
      <rPr>
        <sz val="10"/>
        <color rgb="FF000000"/>
        <rFont val="Arial"/>
        <family val="2"/>
      </rPr>
      <t/>
    </r>
  </si>
  <si>
    <r>
      <rPr>
        <i/>
        <sz val="10"/>
        <color rgb="FF000000"/>
        <rFont val="Arial"/>
        <family val="2"/>
      </rPr>
      <t>Tas</t>
    </r>
    <r>
      <rPr>
        <sz val="10"/>
        <color rgb="FF000000"/>
        <rFont val="Arial"/>
        <family val="2"/>
      </rPr>
      <t/>
    </r>
  </si>
  <si>
    <r>
      <rPr>
        <i/>
        <sz val="10"/>
        <color rgb="FF000000"/>
        <rFont val="Arial"/>
        <family val="2"/>
      </rPr>
      <t>ACT</t>
    </r>
    <r>
      <rPr>
        <sz val="10"/>
        <color rgb="FF000000"/>
        <rFont val="Arial"/>
        <family val="2"/>
      </rPr>
      <t/>
    </r>
  </si>
  <si>
    <r>
      <rPr>
        <i/>
        <sz val="10"/>
        <color rgb="FF000000"/>
        <rFont val="Arial"/>
        <family val="2"/>
      </rPr>
      <t>NT</t>
    </r>
    <r>
      <rPr>
        <sz val="10"/>
        <color rgb="FF000000"/>
        <rFont val="Arial"/>
        <family val="2"/>
      </rPr>
      <t/>
    </r>
  </si>
  <si>
    <r>
      <rPr>
        <i/>
        <sz val="10"/>
        <color rgb="FF000000"/>
        <rFont val="Arial"/>
        <family val="2"/>
      </rPr>
      <t>Aust</t>
    </r>
    <r>
      <rPr>
        <sz val="10"/>
        <color rgb="FF000000"/>
        <rFont val="Arial"/>
        <family val="2"/>
      </rPr>
      <t/>
    </r>
  </si>
  <si>
    <t>Firefighting workforce (FTE)</t>
  </si>
  <si>
    <t>Permanent</t>
  </si>
  <si>
    <t>no.</t>
  </si>
  <si>
    <t>Part time and other</t>
  </si>
  <si>
    <t>Other</t>
  </si>
  <si>
    <t>Support workforce</t>
  </si>
  <si>
    <t>Total (e)</t>
  </si>
  <si>
    <t>Firefighting workforce by age group (headcount)</t>
  </si>
  <si>
    <t>&lt;30 years old</t>
  </si>
  <si>
    <t>30-39 years old</t>
  </si>
  <si>
    <t>40-49 years old</t>
  </si>
  <si>
    <t>50-59 years old</t>
  </si>
  <si>
    <t>60+ years old</t>
  </si>
  <si>
    <t>Firefighting workforce attrition</t>
  </si>
  <si>
    <t>Firefighting workforce (proportion of total)</t>
  </si>
  <si>
    <t>Firefighting workforce per 100 000 people (f)</t>
  </si>
  <si>
    <t>rate</t>
  </si>
  <si>
    <t>Volunteers</t>
  </si>
  <si>
    <t>Firefighters</t>
  </si>
  <si>
    <t>Support staff</t>
  </si>
  <si>
    <t>Total volunteer staff</t>
  </si>
  <si>
    <t>Volunteers per 100 000 people (f)</t>
  </si>
  <si>
    <t>na</t>
  </si>
  <si>
    <t>(f)</t>
  </si>
  <si>
    <r>
      <rPr>
        <b/>
        <sz val="10"/>
        <color rgb="FF000000"/>
        <rFont val="Arial"/>
        <family val="2"/>
      </rPr>
      <t>na</t>
    </r>
    <r>
      <rPr>
        <sz val="10"/>
        <color rgb="FF000000"/>
        <rFont val="Arial"/>
        <family val="2"/>
      </rPr>
      <t xml:space="preserve"> Not available. – Nil or rounded to zero.</t>
    </r>
  </si>
  <si>
    <t>Data are comparable (subject to caveats) across jurisdictions and over time.</t>
  </si>
  <si>
    <t>Data are complete (subject to caveats) for the current reporting period.</t>
  </si>
  <si>
    <t>Caution should be used when comparing data across jurisdictions as data are affected by the reporting scope of each jurisdiction's fire service organisation. NSW workforce attrition are for Fire and Rescue NSW firefighters only. Vic firefighting by staff age group does not include Department of Environment, Land, Water and Planning data, as data are not available. WA Department of Biodiversity, Conservation and Attractions (Parks and Wildlife Service) data are not included. SA data are for Metropolitan Fire Service only. See table 9.3 for agency scope details.</t>
  </si>
  <si>
    <t>Caution should be used when comparing data across jurisdictions because of differences to the counting rules. NSW and SA total firefighting staff by age are headcount, not full time equivalent. NSW and ACT volunteer firefighters include Community Fire Unit (CFU) volunteers who are trained as preliminary responders and trained to assist with firefighting during a fire event. In Qld, auxiliary firefighters (part-time) are represented as 0.1 of an FTE. This contributes to the higher attrition rate. The Qld attrition rate excludes other firefighting workforce.</t>
  </si>
  <si>
    <t>Vic: Firefighting workforce attrition data from 2020-21 are not comparable to previous years due to the inclusion of seasonal firefighters from 2020-21 onwards.</t>
  </si>
  <si>
    <t>Qld: Firefighting workforce data from 2014-15 and support workforce data from 2016-17 are not comparable to previous years due to machinery-of-government changes. Volunteer data from 2018-19 are not comparable to previous years due to a revised counting methodology.</t>
  </si>
  <si>
    <t>Rates are derived using the 31 December Estimated Resident Population (ERP) of the relevant financial year. From July 2016, the ERP also includes Norfolk Island in the Australian total (in addition to the other territories) (see table 2A.2).</t>
  </si>
  <si>
    <r>
      <t xml:space="preserve">State and Territory governments (unpublished); ABS 2021 (and previous issues), 'Quarterly Population Estimates (ERP)' [ABS.Stats table], </t>
    </r>
    <r>
      <rPr>
        <i/>
        <sz val="10"/>
        <color rgb="FF000000"/>
        <rFont val="Arial"/>
        <family val="2"/>
      </rPr>
      <t>National, state and territory population, December 2020</t>
    </r>
    <r>
      <rPr>
        <sz val="10"/>
        <color rgb="FF000000"/>
        <rFont val="Arial"/>
        <family val="2"/>
      </rPr>
      <t xml:space="preserve"> (and previous years), https://www.abs.gov.au/statistics/people/population/national-state-and-territory-population/dec-2020, last accessed 13 July 2021.</t>
    </r>
  </si>
  <si>
    <t>Table 9A.4</t>
  </si>
  <si>
    <t>Deaths per million people (a)</t>
  </si>
  <si>
    <r>
      <rPr>
        <i/>
        <sz val="10"/>
        <color rgb="FF000000"/>
        <rFont val="Arial"/>
        <family val="2"/>
      </rPr>
      <t>NSW</t>
    </r>
    <r>
      <rPr>
        <sz val="10"/>
        <color rgb="FF000000"/>
        <rFont val="Arial"/>
        <family val="2"/>
      </rPr>
      <t/>
    </r>
  </si>
  <si>
    <r>
      <rPr>
        <i/>
        <sz val="10"/>
        <color rgb="FF000000"/>
        <rFont val="Arial"/>
        <family val="2"/>
      </rPr>
      <t>Vic</t>
    </r>
    <r>
      <rPr>
        <sz val="10"/>
        <color rgb="FF000000"/>
        <rFont val="Arial"/>
        <family val="2"/>
      </rPr>
      <t/>
    </r>
  </si>
  <si>
    <r>
      <rPr>
        <i/>
        <sz val="10"/>
        <color rgb="FF000000"/>
        <rFont val="Arial"/>
        <family val="2"/>
      </rPr>
      <t>Qld</t>
    </r>
    <r>
      <rPr>
        <sz val="10"/>
        <color rgb="FF000000"/>
        <rFont val="Arial"/>
        <family val="2"/>
      </rPr>
      <t/>
    </r>
  </si>
  <si>
    <r>
      <rPr>
        <i/>
        <sz val="10"/>
        <color rgb="FF000000"/>
        <rFont val="Arial"/>
        <family val="2"/>
      </rPr>
      <t>WA</t>
    </r>
    <r>
      <rPr>
        <sz val="10"/>
        <color rgb="FF000000"/>
        <rFont val="Arial"/>
        <family val="2"/>
      </rPr>
      <t/>
    </r>
  </si>
  <si>
    <r>
      <rPr>
        <i/>
        <sz val="10"/>
        <color rgb="FF000000"/>
        <rFont val="Arial"/>
        <family val="2"/>
      </rPr>
      <t>SA</t>
    </r>
    <r>
      <rPr>
        <sz val="10"/>
        <color rgb="FF000000"/>
        <rFont val="Arial"/>
        <family val="2"/>
      </rPr>
      <t/>
    </r>
  </si>
  <si>
    <r>
      <rPr>
        <i/>
        <sz val="10"/>
        <color rgb="FF000000"/>
        <rFont val="Arial"/>
        <family val="2"/>
      </rPr>
      <t>Tas</t>
    </r>
    <r>
      <rPr>
        <sz val="10"/>
        <color rgb="FF000000"/>
        <rFont val="Arial"/>
        <family val="2"/>
      </rPr>
      <t/>
    </r>
  </si>
  <si>
    <r>
      <rPr>
        <i/>
        <sz val="10"/>
        <color rgb="FF000000"/>
        <rFont val="Arial"/>
        <family val="2"/>
      </rPr>
      <t>ACT</t>
    </r>
    <r>
      <rPr>
        <sz val="10"/>
        <color rgb="FF000000"/>
        <rFont val="Arial"/>
        <family val="2"/>
      </rPr>
      <t/>
    </r>
  </si>
  <si>
    <r>
      <rPr>
        <i/>
        <sz val="10"/>
        <color rgb="FF000000"/>
        <rFont val="Arial"/>
        <family val="2"/>
      </rPr>
      <t>NT</t>
    </r>
    <r>
      <rPr>
        <sz val="10"/>
        <color rgb="FF000000"/>
        <rFont val="Arial"/>
        <family val="2"/>
      </rPr>
      <t/>
    </r>
  </si>
  <si>
    <r>
      <rPr>
        <i/>
        <sz val="10"/>
        <color rgb="FF000000"/>
        <rFont val="Arial"/>
        <family val="2"/>
      </rPr>
      <t>Aust</t>
    </r>
    <r>
      <rPr>
        <sz val="10"/>
        <color rgb="FF000000"/>
        <rFont val="Arial"/>
        <family val="2"/>
      </rPr>
      <t/>
    </r>
  </si>
  <si>
    <t>Deaths per million people (b)</t>
  </si>
  <si>
    <t>Fire deaths (c), (d)</t>
  </si>
  <si>
    <t>2020</t>
  </si>
  <si>
    <t>2019</t>
  </si>
  <si>
    <t>2018</t>
  </si>
  <si>
    <t>2017</t>
  </si>
  <si>
    <t>2016</t>
  </si>
  <si>
    <t>2015</t>
  </si>
  <si>
    <t>2014</t>
  </si>
  <si>
    <t>2013</t>
  </si>
  <si>
    <t>2012</t>
  </si>
  <si>
    <t>2011</t>
  </si>
  <si>
    <t>2010</t>
  </si>
  <si>
    <t>2009</t>
  </si>
  <si>
    <t>2008</t>
  </si>
  <si>
    <t>2007</t>
  </si>
  <si>
    <t>2006</t>
  </si>
  <si>
    <t>2005</t>
  </si>
  <si>
    <t>2004</t>
  </si>
  <si>
    <t>2003</t>
  </si>
  <si>
    <t>2002</t>
  </si>
  <si>
    <t>2001</t>
  </si>
  <si>
    <t>2000</t>
  </si>
  <si>
    <t>1999</t>
  </si>
  <si>
    <t>1998</t>
  </si>
  <si>
    <t>1997</t>
  </si>
  <si>
    <t>1996</t>
  </si>
  <si>
    <t>1995</t>
  </si>
  <si>
    <t>1994</t>
  </si>
  <si>
    <t>1993</t>
  </si>
  <si>
    <t>1992</t>
  </si>
  <si>
    <t>1991</t>
  </si>
  <si>
    <t>Landscape fire deaths (d), (e), (f)</t>
  </si>
  <si>
    <t>2010-11</t>
  </si>
  <si>
    <t>2009-10</t>
  </si>
  <si>
    <t>2008-09</t>
  </si>
  <si>
    <t>2007-08</t>
  </si>
  <si>
    <t>2006-07</t>
  </si>
  <si>
    <t>2005-06</t>
  </si>
  <si>
    <t>2004-05</t>
  </si>
  <si>
    <t>2003-04</t>
  </si>
  <si>
    <t>2002-03</t>
  </si>
  <si>
    <t>2001-02</t>
  </si>
  <si>
    <t>2000-01</t>
  </si>
  <si>
    <t>1999-00</t>
  </si>
  <si>
    <t>1998-99</t>
  </si>
  <si>
    <t>1997-98</t>
  </si>
  <si>
    <t>1996-97</t>
  </si>
  <si>
    <t>1995-96</t>
  </si>
  <si>
    <t>1994-95</t>
  </si>
  <si>
    <t>1993-94</t>
  </si>
  <si>
    <t>1992-93</t>
  </si>
  <si>
    <t>1991-92</t>
  </si>
  <si>
    <t>Road traffic deaths (c)</t>
  </si>
  <si>
    <t>Exposure to forces of nature deaths (c)</t>
  </si>
  <si>
    <t>Number of deaths</t>
  </si>
  <si>
    <t>Fire deaths (d)</t>
  </si>
  <si>
    <t>Landscape fire deaths (d), (f)</t>
  </si>
  <si>
    <t>Road traffic deaths</t>
  </si>
  <si>
    <t>Exposure to forces of nature deaths</t>
  </si>
  <si>
    <t>– Nil or rounded to zero.</t>
  </si>
  <si>
    <t>Causes of death data for 2020 and 2019 are preliminary and subject to a revisions process.</t>
  </si>
  <si>
    <t>Australian totals may not equal the sum of states and territories due to the inclusion of other territories and confidentialisation of small data values.</t>
  </si>
  <si>
    <t>Rates are derived using the 30 June Estimated Resident Population (ERP) of the relevant calendar year. From July 2016, the ERP also includes Norfolk Island in the Australian total (in addition to the other territories) (see table 2A.1).</t>
  </si>
  <si>
    <t>Caution should be used when interpreting data on fire deaths and landscape fire deaths as they differ in various ways. The scope and definition differs according to fire type, cause of death and location of death. Also, fire deaths are reported by ABS for the calendar year, compared to reporting by State and Territory governments by financial year for landscape fire deaths.</t>
  </si>
  <si>
    <t>Caution should be used when comparing data on landscape fire deaths across jurisdictions and over time because of the small number of deaths and influence of large irregular fire events, including the 2019-20 Australian bushfires.</t>
  </si>
  <si>
    <r>
      <t xml:space="preserve">State and Territory governments (unpublished); ABS 2021 (and previous issues), 'Underlying causes of death (tables 1 to 9)' [data set], </t>
    </r>
    <r>
      <rPr>
        <i/>
        <sz val="10"/>
        <color rgb="FF000000"/>
        <rFont val="Arial"/>
        <family val="2"/>
      </rPr>
      <t>Causes of Death, Australia, 2020</t>
    </r>
    <r>
      <rPr>
        <sz val="10"/>
        <color rgb="FF000000"/>
        <rFont val="Arial"/>
        <family val="2"/>
      </rPr>
      <t xml:space="preserve"> (and previous years), https://www.abs.gov.au/statistics/health/causes-death/causes-death-australia/2020, last accessed 11 October 2021; ABS 2021 (and previous issues), 'Quarterly Population Estimates (ERP)' [ABS.Stats table], </t>
    </r>
    <r>
      <rPr>
        <i/>
        <sz val="10"/>
        <color rgb="FF000000"/>
        <rFont val="Arial"/>
        <family val="2"/>
      </rPr>
      <t>National, state and territory population, December 2020</t>
    </r>
    <r>
      <rPr>
        <sz val="10"/>
        <color rgb="FF000000"/>
        <rFont val="Arial"/>
        <family val="2"/>
      </rPr>
      <t xml:space="preserve"> (and previous years), https://www.abs.gov.au/statistics/people/population/national-state-and-territory-population/dec-2020, last accessed 13 July 2021; ABS 2020 (and previous issues), 'Population by age and sex - national' [data set], </t>
    </r>
    <r>
      <rPr>
        <i/>
        <sz val="10"/>
        <color rgb="FF000000"/>
        <rFont val="Arial"/>
        <family val="2"/>
      </rPr>
      <t>National, state and territory population, June 2020</t>
    </r>
    <r>
      <rPr>
        <sz val="10"/>
        <color rgb="FF000000"/>
        <rFont val="Arial"/>
        <family val="2"/>
      </rPr>
      <t xml:space="preserve"> (and previous years), https://www.abs.gov.au/statistics/people/population/national-state-and-territory-population/jun-2020, last accessed 4 August 2021.</t>
    </r>
  </si>
  <si>
    <t>Table 9A.5</t>
  </si>
  <si>
    <t xml:space="preserve">Fire injuries </t>
  </si>
  <si>
    <r>
      <rPr>
        <i/>
        <sz val="10"/>
        <color rgb="FF000000"/>
        <rFont val="Arial"/>
        <family val="2"/>
      </rPr>
      <t>NSW</t>
    </r>
    <r>
      <rPr>
        <sz val="10"/>
        <color rgb="FF000000"/>
        <rFont val="Arial"/>
        <family val="2"/>
      </rPr>
      <t/>
    </r>
  </si>
  <si>
    <r>
      <rPr>
        <i/>
        <sz val="10"/>
        <color rgb="FF000000"/>
        <rFont val="Arial"/>
        <family val="2"/>
      </rPr>
      <t>Vic</t>
    </r>
    <r>
      <rPr>
        <sz val="10"/>
        <color rgb="FF000000"/>
        <rFont val="Arial"/>
        <family val="2"/>
      </rPr>
      <t/>
    </r>
  </si>
  <si>
    <r>
      <rPr>
        <i/>
        <sz val="10"/>
        <color rgb="FF000000"/>
        <rFont val="Arial"/>
        <family val="2"/>
      </rPr>
      <t>Qld</t>
    </r>
    <r>
      <rPr>
        <sz val="10"/>
        <color rgb="FF000000"/>
        <rFont val="Arial"/>
        <family val="2"/>
      </rPr>
      <t/>
    </r>
  </si>
  <si>
    <r>
      <rPr>
        <i/>
        <sz val="10"/>
        <color rgb="FF000000"/>
        <rFont val="Arial"/>
        <family val="2"/>
      </rPr>
      <t>WA</t>
    </r>
    <r>
      <rPr>
        <sz val="10"/>
        <color rgb="FF000000"/>
        <rFont val="Arial"/>
        <family val="2"/>
      </rPr>
      <t/>
    </r>
  </si>
  <si>
    <r>
      <rPr>
        <i/>
        <sz val="10"/>
        <color rgb="FF000000"/>
        <rFont val="Arial"/>
        <family val="2"/>
      </rPr>
      <t>SA</t>
    </r>
    <r>
      <rPr>
        <sz val="10"/>
        <color rgb="FF000000"/>
        <rFont val="Arial"/>
        <family val="2"/>
      </rPr>
      <t/>
    </r>
  </si>
  <si>
    <r>
      <rPr>
        <i/>
        <sz val="10"/>
        <color rgb="FF000000"/>
        <rFont val="Arial"/>
        <family val="2"/>
      </rPr>
      <t>Tas</t>
    </r>
    <r>
      <rPr>
        <sz val="10"/>
        <color rgb="FF000000"/>
        <rFont val="Arial"/>
        <family val="2"/>
      </rPr>
      <t/>
    </r>
  </si>
  <si>
    <r>
      <rPr>
        <i/>
        <sz val="10"/>
        <color rgb="FF000000"/>
        <rFont val="Arial"/>
        <family val="2"/>
      </rPr>
      <t>ACT</t>
    </r>
    <r>
      <rPr>
        <sz val="10"/>
        <color rgb="FF000000"/>
        <rFont val="Arial"/>
        <family val="2"/>
      </rPr>
      <t/>
    </r>
  </si>
  <si>
    <r>
      <rPr>
        <i/>
        <sz val="10"/>
        <color rgb="FF000000"/>
        <rFont val="Arial"/>
        <family val="2"/>
      </rPr>
      <t>NT</t>
    </r>
    <r>
      <rPr>
        <sz val="10"/>
        <color rgb="FF000000"/>
        <rFont val="Arial"/>
        <family val="2"/>
      </rPr>
      <t/>
    </r>
  </si>
  <si>
    <r>
      <rPr>
        <i/>
        <sz val="10"/>
        <color rgb="FF000000"/>
        <rFont val="Arial"/>
        <family val="2"/>
      </rPr>
      <t>Aust</t>
    </r>
    <r>
      <rPr>
        <sz val="10"/>
        <color rgb="FF000000"/>
        <rFont val="Arial"/>
        <family val="2"/>
      </rPr>
      <t xml:space="preserve"> (a)</t>
    </r>
  </si>
  <si>
    <t>Hospital admissions due to fire injury</t>
  </si>
  <si>
    <t>Per 100 000 people (b)</t>
  </si>
  <si>
    <t>Total fire injury admissions</t>
  </si>
  <si>
    <t>The total for Australia includes records for residents of other Australian territories and records for which the state of residence was not reported.</t>
  </si>
  <si>
    <r>
      <t xml:space="preserve">Australian Institute of Health and Welfare (AIHW) (unpublished) </t>
    </r>
    <r>
      <rPr>
        <i/>
        <sz val="10"/>
        <color rgb="FF000000"/>
        <rFont val="Arial"/>
        <family val="2"/>
      </rPr>
      <t>Australian Hospital Statistics;</t>
    </r>
    <r>
      <rPr>
        <sz val="10"/>
        <color rgb="FF000000"/>
        <rFont val="Arial"/>
        <family val="2"/>
      </rPr>
      <t xml:space="preserve"> ABS 2020 (and previous issues), 'Quarterly Population Estimates (ERP)' [ABS.Stats table], </t>
    </r>
    <r>
      <rPr>
        <i/>
        <sz val="10"/>
        <color rgb="FF000000"/>
        <rFont val="Arial"/>
        <family val="2"/>
      </rPr>
      <t>National, state and territory population, December 2019</t>
    </r>
    <r>
      <rPr>
        <sz val="10"/>
        <color rgb="FF000000"/>
        <rFont val="Arial"/>
        <family val="2"/>
      </rPr>
      <t xml:space="preserve"> (and previous years), Cat. no. 3101.0, Canberra, last accessed 13 July 2020.</t>
    </r>
  </si>
  <si>
    <t>Table 9A.6</t>
  </si>
  <si>
    <t>Confinement of structure fires to room, part room or object of origin, by ignition type (a), (b)</t>
  </si>
  <si>
    <r>
      <rPr>
        <i/>
        <sz val="10"/>
        <color rgb="FF000000"/>
        <rFont val="Arial"/>
        <family val="2"/>
      </rPr>
      <t>NSW</t>
    </r>
    <r>
      <rPr>
        <sz val="10"/>
        <color rgb="FF000000"/>
        <rFont val="Arial"/>
        <family val="2"/>
      </rPr>
      <t/>
    </r>
  </si>
  <si>
    <r>
      <rPr>
        <i/>
        <sz val="10"/>
        <color rgb="FF000000"/>
        <rFont val="Arial"/>
        <family val="2"/>
      </rPr>
      <t>Vic</t>
    </r>
    <r>
      <rPr>
        <sz val="10"/>
        <color rgb="FF000000"/>
        <rFont val="Arial"/>
        <family val="2"/>
      </rPr>
      <t/>
    </r>
  </si>
  <si>
    <r>
      <rPr>
        <i/>
        <sz val="10"/>
        <color rgb="FF000000"/>
        <rFont val="Arial"/>
        <family val="2"/>
      </rPr>
      <t>Qld</t>
    </r>
    <r>
      <rPr>
        <sz val="10"/>
        <color rgb="FF000000"/>
        <rFont val="Arial"/>
        <family val="2"/>
      </rPr>
      <t xml:space="preserve"> (c)</t>
    </r>
  </si>
  <si>
    <r>
      <rPr>
        <i/>
        <sz val="10"/>
        <color rgb="FF000000"/>
        <rFont val="Arial"/>
        <family val="2"/>
      </rPr>
      <t>WA</t>
    </r>
    <r>
      <rPr>
        <sz val="10"/>
        <color rgb="FF000000"/>
        <rFont val="Arial"/>
        <family val="2"/>
      </rPr>
      <t/>
    </r>
  </si>
  <si>
    <r>
      <rPr>
        <i/>
        <sz val="10"/>
        <color rgb="FF000000"/>
        <rFont val="Arial"/>
        <family val="2"/>
      </rPr>
      <t>SA</t>
    </r>
    <r>
      <rPr>
        <sz val="10"/>
        <color rgb="FF000000"/>
        <rFont val="Arial"/>
        <family val="2"/>
      </rPr>
      <t/>
    </r>
  </si>
  <si>
    <r>
      <rPr>
        <i/>
        <sz val="10"/>
        <color rgb="FF000000"/>
        <rFont val="Arial"/>
        <family val="2"/>
      </rPr>
      <t>Tas</t>
    </r>
    <r>
      <rPr>
        <sz val="10"/>
        <color rgb="FF000000"/>
        <rFont val="Arial"/>
        <family val="2"/>
      </rPr>
      <t xml:space="preserve"> (d)</t>
    </r>
  </si>
  <si>
    <r>
      <rPr>
        <i/>
        <sz val="10"/>
        <color rgb="FF000000"/>
        <rFont val="Arial"/>
        <family val="2"/>
      </rPr>
      <t>ACT</t>
    </r>
    <r>
      <rPr>
        <sz val="10"/>
        <color rgb="FF000000"/>
        <rFont val="Arial"/>
        <family val="2"/>
      </rPr>
      <t/>
    </r>
  </si>
  <si>
    <r>
      <rPr>
        <i/>
        <sz val="10"/>
        <color rgb="FF000000"/>
        <rFont val="Arial"/>
        <family val="2"/>
      </rPr>
      <t>NT</t>
    </r>
    <r>
      <rPr>
        <sz val="10"/>
        <color rgb="FF000000"/>
        <rFont val="Arial"/>
        <family val="2"/>
      </rPr>
      <t/>
    </r>
  </si>
  <si>
    <r>
      <rPr>
        <i/>
        <sz val="10"/>
        <color rgb="FF000000"/>
        <rFont val="Arial"/>
        <family val="2"/>
      </rPr>
      <t>Aust</t>
    </r>
    <r>
      <rPr>
        <sz val="10"/>
        <color rgb="FF000000"/>
        <rFont val="Arial"/>
        <family val="2"/>
      </rPr>
      <t/>
    </r>
  </si>
  <si>
    <t>Structure fires by all ignition types</t>
  </si>
  <si>
    <t>Accidental structure fires</t>
  </si>
  <si>
    <t>Incendiary and suspicious structure fires</t>
  </si>
  <si>
    <t>Structure fires by other ignition types</t>
  </si>
  <si>
    <t>Caution should be used when comparing data across jurisdictions due to differences in the reporting scope of each jurisdiction's fire service organisation. See table 9.3 for agency scope details.</t>
  </si>
  <si>
    <t>Caution should be used when comparing data across jurisdictions because NSW and NT data do not include structure fires attended by rural fire services.</t>
  </si>
  <si>
    <t>Qld: Caution should be used when comparing data across jurisdictions because only structure fires within the Levy District Areas (Levy District Boundaries A-D) are included. Excluded are non-emergency calls and those where Queensland Fire and Emergency Services (QFES) experienced delays due to either extreme weather conditions or where the initial response was by another agency or brigade. Only primary exposure incidents are included.</t>
  </si>
  <si>
    <t>Tas: Caution should be used when comparing data over time as 2015-16 data are underreported due to industrial action resulting in 151 incomplete incident reports.</t>
  </si>
  <si>
    <t>State and Territory governments (unpublished).</t>
  </si>
  <si>
    <t>Table 9A.7</t>
  </si>
  <si>
    <t>Building and contents insurance, fire event claims, 2020-21 dollars (a), (b), (c)</t>
  </si>
  <si>
    <r>
      <rPr>
        <i/>
        <sz val="10"/>
        <color rgb="FF000000"/>
        <rFont val="Arial"/>
        <family val="2"/>
      </rPr>
      <t>Household</t>
    </r>
    <r>
      <rPr>
        <sz val="10"/>
        <color rgb="FF000000"/>
        <rFont val="Arial"/>
        <family val="2"/>
      </rPr>
      <t/>
    </r>
  </si>
  <si>
    <r>
      <rPr>
        <i/>
        <sz val="10"/>
        <color rgb="FF000000"/>
        <rFont val="Arial"/>
        <family val="2"/>
      </rPr>
      <t>Commercial</t>
    </r>
    <r>
      <rPr>
        <sz val="10"/>
        <color rgb="FF000000"/>
        <rFont val="Arial"/>
        <family val="2"/>
      </rPr>
      <t/>
    </r>
  </si>
  <si>
    <r>
      <rPr>
        <i/>
        <sz val="10"/>
        <color rgb="FF000000"/>
        <rFont val="Arial"/>
        <family val="2"/>
      </rPr>
      <t>Total</t>
    </r>
    <r>
      <rPr>
        <sz val="10"/>
        <color rgb="FF000000"/>
        <rFont val="Arial"/>
        <family val="2"/>
      </rPr>
      <t/>
    </r>
  </si>
  <si>
    <r>
      <rPr>
        <i/>
        <sz val="10"/>
        <color rgb="FF000000"/>
        <rFont val="Arial"/>
        <family val="2"/>
      </rPr>
      <t>NSW</t>
    </r>
    <r>
      <rPr>
        <sz val="10"/>
        <color rgb="FF000000"/>
        <rFont val="Arial"/>
        <family val="2"/>
      </rPr>
      <t/>
    </r>
  </si>
  <si>
    <r>
      <rPr>
        <i/>
        <sz val="10"/>
        <color rgb="FF000000"/>
        <rFont val="Arial"/>
        <family val="2"/>
      </rPr>
      <t>Vic</t>
    </r>
    <r>
      <rPr>
        <sz val="10"/>
        <color rgb="FF000000"/>
        <rFont val="Arial"/>
        <family val="2"/>
      </rPr>
      <t/>
    </r>
  </si>
  <si>
    <r>
      <rPr>
        <i/>
        <sz val="10"/>
        <color rgb="FF000000"/>
        <rFont val="Arial"/>
        <family val="2"/>
      </rPr>
      <t>Qld</t>
    </r>
    <r>
      <rPr>
        <sz val="10"/>
        <color rgb="FF000000"/>
        <rFont val="Arial"/>
        <family val="2"/>
      </rPr>
      <t/>
    </r>
  </si>
  <si>
    <r>
      <rPr>
        <i/>
        <sz val="10"/>
        <color rgb="FF000000"/>
        <rFont val="Arial"/>
        <family val="2"/>
      </rPr>
      <t>WA</t>
    </r>
    <r>
      <rPr>
        <sz val="10"/>
        <color rgb="FF000000"/>
        <rFont val="Arial"/>
        <family val="2"/>
      </rPr>
      <t/>
    </r>
  </si>
  <si>
    <r>
      <rPr>
        <i/>
        <sz val="10"/>
        <color rgb="FF000000"/>
        <rFont val="Arial"/>
        <family val="2"/>
      </rPr>
      <t>SA</t>
    </r>
    <r>
      <rPr>
        <sz val="10"/>
        <color rgb="FF000000"/>
        <rFont val="Arial"/>
        <family val="2"/>
      </rPr>
      <t/>
    </r>
  </si>
  <si>
    <r>
      <rPr>
        <i/>
        <sz val="10"/>
        <color rgb="FF000000"/>
        <rFont val="Arial"/>
        <family val="2"/>
      </rPr>
      <t>Tas</t>
    </r>
    <r>
      <rPr>
        <sz val="10"/>
        <color rgb="FF000000"/>
        <rFont val="Arial"/>
        <family val="2"/>
      </rPr>
      <t/>
    </r>
  </si>
  <si>
    <r>
      <rPr>
        <i/>
        <sz val="10"/>
        <color rgb="FF000000"/>
        <rFont val="Arial"/>
        <family val="2"/>
      </rPr>
      <t>ACT</t>
    </r>
    <r>
      <rPr>
        <sz val="10"/>
        <color rgb="FF000000"/>
        <rFont val="Arial"/>
        <family val="2"/>
      </rPr>
      <t/>
    </r>
  </si>
  <si>
    <r>
      <rPr>
        <i/>
        <sz val="10"/>
        <color rgb="FF000000"/>
        <rFont val="Arial"/>
        <family val="2"/>
      </rPr>
      <t>NT</t>
    </r>
    <r>
      <rPr>
        <sz val="10"/>
        <color rgb="FF000000"/>
        <rFont val="Arial"/>
        <family val="2"/>
      </rPr>
      <t/>
    </r>
  </si>
  <si>
    <r>
      <rPr>
        <i/>
        <sz val="10"/>
        <color rgb="FF000000"/>
        <rFont val="Arial"/>
        <family val="2"/>
      </rPr>
      <t>Aust</t>
    </r>
    <r>
      <rPr>
        <sz val="10"/>
        <color rgb="FF000000"/>
        <rFont val="Arial"/>
        <family val="2"/>
      </rPr>
      <t/>
    </r>
  </si>
  <si>
    <t>Total value of claims incurred</t>
  </si>
  <si>
    <t>Number of claims incurred</t>
  </si>
  <si>
    <t>Average value of claims</t>
  </si>
  <si>
    <t>Total value of claims per person in the population (d)</t>
  </si>
  <si>
    <t>$m = Millions of dollars.</t>
  </si>
  <si>
    <t>Time series financial data are adjusted to 2020-21 dollars (i.e. 2020-21=100) using the Domestic Final Demand (DFD) chain price deflator. The DFD deflator is preferred to the General Government Final Consumption Expenditure (GGFCE) deflator for this table, as asset losses are more closely aligned to the range of consumption and capital goods represented in the DFD rather than general government consumption. See table 2A.26 and section 2 for more information on the GGFCE deflator.</t>
  </si>
  <si>
    <t>For comparability across jurisdictions and over time, major events (where claims exceed $100 million) are excluded. Caution should be used when comparing 2019-20 and 2013-14 data for NSW across jurisdictions and to other years because some insurers were unable to exclude 2019-20 Australian Bushfires and October 2013 NSW bushfires major event claims. Caution should be used when comparing 2012-13 Tasmania data across jurisdictions and to other years because claims from the 2013 Tasmanian bushfires did not exceed $100 million so are included.</t>
  </si>
  <si>
    <t>Data for commercial property are not available by state and territory.</t>
  </si>
  <si>
    <r>
      <t xml:space="preserve">Insurance Statistics Australia Ltd (ISA) (unpublished) </t>
    </r>
    <r>
      <rPr>
        <i/>
        <sz val="10"/>
        <color rgb="FF000000"/>
        <rFont val="Arial"/>
        <family val="2"/>
      </rPr>
      <t>ISA Database;</t>
    </r>
    <r>
      <rPr>
        <sz val="10"/>
        <color rgb="FF000000"/>
        <rFont val="Arial"/>
        <family val="2"/>
      </rPr>
      <t xml:space="preserve"> ABS 2021, 'Table 36. Expenditure on Gross Domestic Product (GDP), Chain volume measures and Current prices, Annual' [time series spreadsheet], </t>
    </r>
    <r>
      <rPr>
        <i/>
        <sz val="10"/>
        <color rgb="FF000000"/>
        <rFont val="Arial"/>
        <family val="2"/>
      </rPr>
      <t>Australian National Accounts: National Income, Expenditure and Product, June 2021,</t>
    </r>
    <r>
      <rPr>
        <sz val="10"/>
        <color rgb="FF000000"/>
        <rFont val="Arial"/>
        <family val="2"/>
      </rPr>
      <t xml:space="preserve"> https://www.abs.gov.au/statistics/economy/national-accounts/australian-national-accounts-national-income-expenditure-and-product/jun-2021, accessed 7 September 2021; ABS 2021 (and previous issues), 'Quarterly Population Estimates (ERP)' [ABS.Stats table], </t>
    </r>
    <r>
      <rPr>
        <i/>
        <sz val="10"/>
        <color rgb="FF000000"/>
        <rFont val="Arial"/>
        <family val="2"/>
      </rPr>
      <t>National, state and territory population, December 2020</t>
    </r>
    <r>
      <rPr>
        <sz val="10"/>
        <color rgb="FF000000"/>
        <rFont val="Arial"/>
        <family val="2"/>
      </rPr>
      <t xml:space="preserve"> (and previous years), https://www.abs.gov.au/statistics/people/population/national-state-and-territory-population/dec-2020, last accessed 13 July 2021.</t>
    </r>
  </si>
  <si>
    <t>Table 9A.8</t>
  </si>
  <si>
    <t>Reported fires and other primary incidents attended to by fire service organisations (a), (b)</t>
  </si>
  <si>
    <r>
      <rPr>
        <i/>
        <sz val="10"/>
        <color rgb="FF000000"/>
        <rFont val="Arial"/>
        <family val="2"/>
      </rPr>
      <t>NSW</t>
    </r>
    <r>
      <rPr>
        <sz val="10"/>
        <color rgb="FF000000"/>
        <rFont val="Arial"/>
        <family val="2"/>
      </rPr>
      <t/>
    </r>
  </si>
  <si>
    <r>
      <rPr>
        <i/>
        <sz val="10"/>
        <color rgb="FF000000"/>
        <rFont val="Arial"/>
        <family val="2"/>
      </rPr>
      <t>Vic</t>
    </r>
    <r>
      <rPr>
        <sz val="10"/>
        <color rgb="FF000000"/>
        <rFont val="Arial"/>
        <family val="2"/>
      </rPr>
      <t/>
    </r>
  </si>
  <si>
    <r>
      <rPr>
        <i/>
        <sz val="10"/>
        <color rgb="FF000000"/>
        <rFont val="Arial"/>
        <family val="2"/>
      </rPr>
      <t>Qld</t>
    </r>
    <r>
      <rPr>
        <sz val="10"/>
        <color rgb="FF000000"/>
        <rFont val="Arial"/>
        <family val="2"/>
      </rPr>
      <t/>
    </r>
  </si>
  <si>
    <r>
      <rPr>
        <i/>
        <sz val="10"/>
        <color rgb="FF000000"/>
        <rFont val="Arial"/>
        <family val="2"/>
      </rPr>
      <t>WA</t>
    </r>
    <r>
      <rPr>
        <sz val="10"/>
        <color rgb="FF000000"/>
        <rFont val="Arial"/>
        <family val="2"/>
      </rPr>
      <t/>
    </r>
  </si>
  <si>
    <r>
      <rPr>
        <i/>
        <sz val="10"/>
        <color rgb="FF000000"/>
        <rFont val="Arial"/>
        <family val="2"/>
      </rPr>
      <t>SA</t>
    </r>
    <r>
      <rPr>
        <sz val="10"/>
        <color rgb="FF000000"/>
        <rFont val="Arial"/>
        <family val="2"/>
      </rPr>
      <t/>
    </r>
  </si>
  <si>
    <r>
      <rPr>
        <i/>
        <sz val="10"/>
        <color rgb="FF000000"/>
        <rFont val="Arial"/>
        <family val="2"/>
      </rPr>
      <t>Tas</t>
    </r>
    <r>
      <rPr>
        <sz val="10"/>
        <color rgb="FF000000"/>
        <rFont val="Arial"/>
        <family val="2"/>
      </rPr>
      <t xml:space="preserve"> (c)</t>
    </r>
  </si>
  <si>
    <r>
      <rPr>
        <i/>
        <sz val="10"/>
        <color rgb="FF000000"/>
        <rFont val="Arial"/>
        <family val="2"/>
      </rPr>
      <t>ACT</t>
    </r>
    <r>
      <rPr>
        <sz val="10"/>
        <color rgb="FF000000"/>
        <rFont val="Arial"/>
        <family val="2"/>
      </rPr>
      <t/>
    </r>
  </si>
  <si>
    <r>
      <rPr>
        <i/>
        <sz val="10"/>
        <color rgb="FF000000"/>
        <rFont val="Arial"/>
        <family val="2"/>
      </rPr>
      <t>NT</t>
    </r>
    <r>
      <rPr>
        <sz val="10"/>
        <color rgb="FF000000"/>
        <rFont val="Arial"/>
        <family val="2"/>
      </rPr>
      <t/>
    </r>
  </si>
  <si>
    <r>
      <rPr>
        <i/>
        <sz val="10"/>
        <color rgb="FF000000"/>
        <rFont val="Arial"/>
        <family val="2"/>
      </rPr>
      <t>Aust</t>
    </r>
    <r>
      <rPr>
        <sz val="10"/>
        <color rgb="FF000000"/>
        <rFont val="Arial"/>
        <family val="2"/>
      </rPr>
      <t/>
    </r>
  </si>
  <si>
    <t>Fires</t>
  </si>
  <si>
    <t>Structure fires (d)</t>
  </si>
  <si>
    <t>Landscape fires (bush and grass)</t>
  </si>
  <si>
    <t>Attended to by fire service provider</t>
  </si>
  <si>
    <t>Attended to by land management agency</t>
  </si>
  <si>
    <t>Per 100 000 people (e)</t>
  </si>
  <si>
    <t>Per 100 000 hectares</t>
  </si>
  <si>
    <t>Other fires</t>
  </si>
  <si>
    <t>Total fires</t>
  </si>
  <si>
    <t>Other emergencies and incidents</t>
  </si>
  <si>
    <t>Non fire rescue calls incl. road crash rescue</t>
  </si>
  <si>
    <t>Hazardous conditions</t>
  </si>
  <si>
    <t>Floods, storm and tempest and other natural disasters</t>
  </si>
  <si>
    <t>Good intent calls</t>
  </si>
  <si>
    <t>Malicious false calls</t>
  </si>
  <si>
    <t>System initiated false alarms</t>
  </si>
  <si>
    <t>Total other emergencies and incidents</t>
  </si>
  <si>
    <t>Incident type not determined or not classified</t>
  </si>
  <si>
    <t>Total fires, other emergencies and incidents</t>
  </si>
  <si>
    <t>Road crash rescue incidents</t>
  </si>
  <si>
    <t>Road crash rescue extrications</t>
  </si>
  <si>
    <t>Hazardous materials</t>
  </si>
  <si>
    <r>
      <rPr>
        <b/>
        <sz val="10"/>
        <color rgb="FF000000"/>
        <rFont val="Arial"/>
        <family val="2"/>
      </rPr>
      <t>na</t>
    </r>
    <r>
      <rPr>
        <sz val="10"/>
        <color rgb="FF000000"/>
        <rFont val="Arial"/>
        <family val="2"/>
      </rPr>
      <t xml:space="preserve"> Not available. – Nil or rounded to zero.</t>
    </r>
  </si>
  <si>
    <t>Caution should be used when comparing data across jurisdictions due to differences in the reporting scope of each jurisdiction's fire service organisation. NT Bushfires data are excluded, with the exception of landscape fires attended to by a land management agency from 2014-15. See table 9.3 for agency scope details.</t>
  </si>
  <si>
    <t>Caution should be used when comparing data across jurisdictions and over time because of major bushfire, including the 2019-20 Australian bushfires and severe weather events. For example, the 2019-20 NSW and Vic number of landscape fire and total fire attendances and the change from 2018-19 do not accurately represent the scale and intensity of the 2019-20 Australian bushfires. In NSW, this is due to the extent and duration of large bushfires during the period, which are recorded and reported as one incident. Within such large scale fire events, many other incidents such as structure fires, outbuilding and vehicle fires, electric wires down and livestock and animal rescues occur, but are not recorded individually, for reporting purposes. In Victoria, once fires become a certain size they are considered complexes, rather than individual events. The data do not reflect the size of each complex.</t>
  </si>
  <si>
    <t>Tas: Caution should be used when comparing data over time because of a large number of incomplete incident reports in 2015-16, 2018-19 and 2019-20 that resulted in a relatively high number of incidents in the 'Incident type not determined' category.</t>
  </si>
  <si>
    <t>The number of structure fires is lower for most jurisdictions in tables 9A.10 and 9A.11 compared to table 9A.8 due to the presence of records for which response times were not valid.</t>
  </si>
  <si>
    <r>
      <t xml:space="preserve">State and Territory governments (unpublished); Geoscience Australia, </t>
    </r>
    <r>
      <rPr>
        <i/>
        <sz val="10"/>
        <color rgb="FF000000"/>
        <rFont val="Arial"/>
        <family val="2"/>
      </rPr>
      <t>Area of Australia - States and Territories,</t>
    </r>
    <r>
      <rPr>
        <sz val="10"/>
        <color rgb="FF000000"/>
        <rFont val="Arial"/>
        <family val="2"/>
      </rPr>
      <t xml:space="preserve"> https://www.ga.gov.au/scientific-topics/national-location-information/dimensions/area-of-australia-states-and-territories, accessed 8 October 2021; ABS 2021 (and previous issues), 'Quarterly Population Estimates (ERP)' [ABS.Stats table], </t>
    </r>
    <r>
      <rPr>
        <i/>
        <sz val="10"/>
        <color rgb="FF000000"/>
        <rFont val="Arial"/>
        <family val="2"/>
      </rPr>
      <t>National, state and territory population, December 2020</t>
    </r>
    <r>
      <rPr>
        <sz val="10"/>
        <color rgb="FF000000"/>
        <rFont val="Arial"/>
        <family val="2"/>
      </rPr>
      <t xml:space="preserve"> (and previous years), https://www.abs.gov.au/statistics/people/population/national-state-and-territory-population/dec-2020, last accessed 13 July 2021.</t>
    </r>
  </si>
  <si>
    <t>Table 9A.9</t>
  </si>
  <si>
    <t>Accidental residential structure fires per 100 000 households (a), (b)</t>
  </si>
  <si>
    <r>
      <rPr>
        <i/>
        <sz val="10"/>
        <color rgb="FF000000"/>
        <rFont val="Arial"/>
        <family val="2"/>
      </rPr>
      <t>NSW</t>
    </r>
    <r>
      <rPr>
        <sz val="10"/>
        <color rgb="FF000000"/>
        <rFont val="Arial"/>
        <family val="2"/>
      </rPr>
      <t/>
    </r>
  </si>
  <si>
    <r>
      <rPr>
        <i/>
        <sz val="10"/>
        <color rgb="FF000000"/>
        <rFont val="Arial"/>
        <family val="2"/>
      </rPr>
      <t>Vic</t>
    </r>
    <r>
      <rPr>
        <sz val="10"/>
        <color rgb="FF000000"/>
        <rFont val="Arial"/>
        <family val="2"/>
      </rPr>
      <t/>
    </r>
  </si>
  <si>
    <r>
      <rPr>
        <i/>
        <sz val="10"/>
        <color rgb="FF000000"/>
        <rFont val="Arial"/>
        <family val="2"/>
      </rPr>
      <t>Qld</t>
    </r>
    <r>
      <rPr>
        <sz val="10"/>
        <color rgb="FF000000"/>
        <rFont val="Arial"/>
        <family val="2"/>
      </rPr>
      <t xml:space="preserve"> (c)</t>
    </r>
  </si>
  <si>
    <r>
      <rPr>
        <i/>
        <sz val="10"/>
        <color rgb="FF000000"/>
        <rFont val="Arial"/>
        <family val="2"/>
      </rPr>
      <t>WA</t>
    </r>
    <r>
      <rPr>
        <sz val="10"/>
        <color rgb="FF000000"/>
        <rFont val="Arial"/>
        <family val="2"/>
      </rPr>
      <t/>
    </r>
  </si>
  <si>
    <r>
      <rPr>
        <i/>
        <sz val="10"/>
        <color rgb="FF000000"/>
        <rFont val="Arial"/>
        <family val="2"/>
      </rPr>
      <t>SA</t>
    </r>
    <r>
      <rPr>
        <sz val="10"/>
        <color rgb="FF000000"/>
        <rFont val="Arial"/>
        <family val="2"/>
      </rPr>
      <t/>
    </r>
  </si>
  <si>
    <r>
      <rPr>
        <i/>
        <sz val="10"/>
        <color rgb="FF000000"/>
        <rFont val="Arial"/>
        <family val="2"/>
      </rPr>
      <t>Tas</t>
    </r>
    <r>
      <rPr>
        <sz val="10"/>
        <color rgb="FF000000"/>
        <rFont val="Arial"/>
        <family val="2"/>
      </rPr>
      <t/>
    </r>
  </si>
  <si>
    <r>
      <rPr>
        <i/>
        <sz val="10"/>
        <color rgb="FF000000"/>
        <rFont val="Arial"/>
        <family val="2"/>
      </rPr>
      <t>ACT</t>
    </r>
    <r>
      <rPr>
        <sz val="10"/>
        <color rgb="FF000000"/>
        <rFont val="Arial"/>
        <family val="2"/>
      </rPr>
      <t/>
    </r>
  </si>
  <si>
    <r>
      <rPr>
        <i/>
        <sz val="10"/>
        <color rgb="FF000000"/>
        <rFont val="Arial"/>
        <family val="2"/>
      </rPr>
      <t>NT</t>
    </r>
    <r>
      <rPr>
        <sz val="10"/>
        <color rgb="FF000000"/>
        <rFont val="Arial"/>
        <family val="2"/>
      </rPr>
      <t/>
    </r>
  </si>
  <si>
    <r>
      <rPr>
        <i/>
        <sz val="10"/>
        <color rgb="FF000000"/>
        <rFont val="Arial"/>
        <family val="2"/>
      </rPr>
      <t>Aust</t>
    </r>
    <r>
      <rPr>
        <sz val="10"/>
        <color rgb="FF000000"/>
        <rFont val="Arial"/>
        <family val="2"/>
      </rPr>
      <t/>
    </r>
  </si>
  <si>
    <t>Caution should be used when comparing data across jurisdictions and over time in the case of major bushfire events, including the 2019-20 Australian bushfires. NSW, Vic, WA and SA data do not include structures lost to major bushfires, with the primary incident type recorded as bushfire, not structure fire.</t>
  </si>
  <si>
    <t>Qld: Caution should be used when comparing data over time because the increase in the rate of accidental residential structure fires from 2015-16 is a result of improved recording of data in incident reports.</t>
  </si>
  <si>
    <r>
      <t xml:space="preserve">State and Territory governments (unpublished); ABS 2019 and 2015, </t>
    </r>
    <r>
      <rPr>
        <i/>
        <sz val="10"/>
        <color rgb="FF000000"/>
        <rFont val="Arial"/>
        <family val="2"/>
      </rPr>
      <t>Household and Family Projections, Australia, 2016 to 2041</t>
    </r>
    <r>
      <rPr>
        <sz val="10"/>
        <color rgb="FF000000"/>
        <rFont val="Arial"/>
        <family val="2"/>
      </rPr>
      <t xml:space="preserve"> and </t>
    </r>
    <r>
      <rPr>
        <i/>
        <sz val="10"/>
        <color rgb="FF000000"/>
        <rFont val="Arial"/>
        <family val="2"/>
      </rPr>
      <t>2011 to 2036,</t>
    </r>
    <r>
      <rPr>
        <sz val="10"/>
        <color rgb="FF000000"/>
        <rFont val="Arial"/>
        <family val="2"/>
      </rPr>
      <t xml:space="preserve"> Cat. no. 3236.0, Canberra.</t>
    </r>
  </si>
  <si>
    <t>Table 9A.10</t>
  </si>
  <si>
    <t>Response times to structure fires, including call taking time, by remoteness area (a)</t>
  </si>
  <si>
    <r>
      <rPr>
        <i/>
        <sz val="10"/>
        <color rgb="FF000000"/>
        <rFont val="Arial"/>
        <family val="2"/>
      </rPr>
      <t>50th percentile</t>
    </r>
    <r>
      <rPr>
        <sz val="10"/>
        <color rgb="FF000000"/>
        <rFont val="Arial"/>
        <family val="2"/>
      </rPr>
      <t/>
    </r>
  </si>
  <si>
    <r>
      <rPr>
        <i/>
        <sz val="10"/>
        <color rgb="FF000000"/>
        <rFont val="Arial"/>
        <family val="2"/>
      </rPr>
      <t>90th percentile</t>
    </r>
    <r>
      <rPr>
        <sz val="10"/>
        <color rgb="FF000000"/>
        <rFont val="Arial"/>
        <family val="2"/>
      </rPr>
      <t/>
    </r>
  </si>
  <si>
    <r>
      <rPr>
        <i/>
        <sz val="10"/>
        <color rgb="FF000000"/>
        <rFont val="Arial"/>
        <family val="2"/>
      </rPr>
      <t>NSW</t>
    </r>
    <r>
      <rPr>
        <sz val="10"/>
        <color rgb="FF000000"/>
        <rFont val="Arial"/>
        <family val="2"/>
      </rPr>
      <t/>
    </r>
  </si>
  <si>
    <r>
      <rPr>
        <i/>
        <sz val="10"/>
        <color rgb="FF000000"/>
        <rFont val="Arial"/>
        <family val="2"/>
      </rPr>
      <t>Vic</t>
    </r>
    <r>
      <rPr>
        <sz val="10"/>
        <color rgb="FF000000"/>
        <rFont val="Arial"/>
        <family val="2"/>
      </rPr>
      <t xml:space="preserve"> (b)</t>
    </r>
  </si>
  <si>
    <r>
      <rPr>
        <i/>
        <sz val="10"/>
        <color rgb="FF000000"/>
        <rFont val="Arial"/>
        <family val="2"/>
      </rPr>
      <t>Qld</t>
    </r>
    <r>
      <rPr>
        <sz val="10"/>
        <color rgb="FF000000"/>
        <rFont val="Arial"/>
        <family val="2"/>
      </rPr>
      <t xml:space="preserve"> (c)</t>
    </r>
  </si>
  <si>
    <r>
      <rPr>
        <i/>
        <sz val="10"/>
        <color rgb="FF000000"/>
        <rFont val="Arial"/>
        <family val="2"/>
      </rPr>
      <t>WA</t>
    </r>
    <r>
      <rPr>
        <sz val="10"/>
        <color rgb="FF000000"/>
        <rFont val="Arial"/>
        <family val="2"/>
      </rPr>
      <t/>
    </r>
  </si>
  <si>
    <r>
      <rPr>
        <i/>
        <sz val="10"/>
        <color rgb="FF000000"/>
        <rFont val="Arial"/>
        <family val="2"/>
      </rPr>
      <t>SA</t>
    </r>
    <r>
      <rPr>
        <sz val="10"/>
        <color rgb="FF000000"/>
        <rFont val="Arial"/>
        <family val="2"/>
      </rPr>
      <t xml:space="preserve"> (d)</t>
    </r>
  </si>
  <si>
    <r>
      <rPr>
        <i/>
        <sz val="10"/>
        <color rgb="FF000000"/>
        <rFont val="Arial"/>
        <family val="2"/>
      </rPr>
      <t>Tas</t>
    </r>
    <r>
      <rPr>
        <sz val="10"/>
        <color rgb="FF000000"/>
        <rFont val="Arial"/>
        <family val="2"/>
      </rPr>
      <t/>
    </r>
  </si>
  <si>
    <r>
      <rPr>
        <i/>
        <sz val="10"/>
        <color rgb="FF000000"/>
        <rFont val="Arial"/>
        <family val="2"/>
      </rPr>
      <t>ACT</t>
    </r>
    <r>
      <rPr>
        <sz val="10"/>
        <color rgb="FF000000"/>
        <rFont val="Arial"/>
        <family val="2"/>
      </rPr>
      <t/>
    </r>
  </si>
  <si>
    <r>
      <rPr>
        <i/>
        <sz val="10"/>
        <color rgb="FF000000"/>
        <rFont val="Arial"/>
        <family val="2"/>
      </rPr>
      <t>NT</t>
    </r>
    <r>
      <rPr>
        <sz val="10"/>
        <color rgb="FF000000"/>
        <rFont val="Arial"/>
        <family val="2"/>
      </rPr>
      <t/>
    </r>
  </si>
  <si>
    <t>Statewide</t>
  </si>
  <si>
    <t>Structure fires (e)</t>
  </si>
  <si>
    <t>Response times</t>
  </si>
  <si>
    <t>min.</t>
  </si>
  <si>
    <t>Major cities</t>
  </si>
  <si>
    <t>Structure fires</t>
  </si>
  <si>
    <t>Inner regional</t>
  </si>
  <si>
    <t>Outer regional</t>
  </si>
  <si>
    <t>Remote</t>
  </si>
  <si>
    <t>np</t>
  </si>
  <si>
    <t>Very remote</t>
  </si>
  <si>
    <r>
      <rPr>
        <b/>
        <sz val="10"/>
        <color rgb="FF000000"/>
        <rFont val="Arial"/>
        <family val="2"/>
      </rPr>
      <t>na</t>
    </r>
    <r>
      <rPr>
        <sz val="10"/>
        <color rgb="FF000000"/>
        <rFont val="Arial"/>
        <family val="2"/>
      </rPr>
      <t xml:space="preserve"> Not available. </t>
    </r>
    <r>
      <rPr>
        <b/>
        <sz val="10"/>
        <color rgb="FF000000"/>
        <rFont val="Arial"/>
        <family val="2"/>
      </rPr>
      <t>np</t>
    </r>
    <r>
      <rPr>
        <sz val="10"/>
        <color rgb="FF000000"/>
        <rFont val="Arial"/>
        <family val="2"/>
      </rPr>
      <t xml:space="preserve"> Not published. .. Not applicable. – Nil or rounded to zero.</t>
    </r>
  </si>
  <si>
    <t>Data are not comparable across jurisdictions, but are comparable (subject to caveats) within jurisdictions over time.</t>
  </si>
  <si>
    <t>Data are not comparable across jurisdictions because of differences in the application of the counting rules, due to different legislated arrangements and procedures that underpin collection and reporting processes. The differences relate to response time definition, data collection systems and storage, data completeness (volunteer brigades) and percentile calculations.</t>
  </si>
  <si>
    <t>Vic: Caution should be used when comparing data over time and across jurisdictions because 2018-19 data are incomplete due to industrial action. Also, prior to 2014-15, response times for remote structure fires were included in outer regional data.</t>
  </si>
  <si>
    <t>Qld: Caution should be used when comparing data across jurisdictions because only structure fires within the Levy District Areas (Levy District Boundaries A-D) are included. Excluded are non-emergency calls and those where QFES experienced delays due to either extreme weather conditions or where the initial response was by another agency or brigade. Response times are measured from either alarm time or the point at which the incident is verified as requiring QFES attendance, to the time in which the first responding vehicle arrives at the scene. Only primary exposure incidents are included. Remoteness area could not be identified for all responses, but are included in statewide data.</t>
  </si>
  <si>
    <t>SA: Data including call taking time prior to 2014-15 are not available.</t>
  </si>
  <si>
    <t>Table 9A.11</t>
  </si>
  <si>
    <t>Response times to structure fires, excluding call taking time, by remoteness area (a)</t>
  </si>
  <si>
    <r>
      <rPr>
        <i/>
        <sz val="10"/>
        <color rgb="FF000000"/>
        <rFont val="Arial"/>
        <family val="2"/>
      </rPr>
      <t>50th percentile</t>
    </r>
    <r>
      <rPr>
        <sz val="10"/>
        <color rgb="FF000000"/>
        <rFont val="Arial"/>
        <family val="2"/>
      </rPr>
      <t/>
    </r>
  </si>
  <si>
    <r>
      <rPr>
        <i/>
        <sz val="10"/>
        <color rgb="FF000000"/>
        <rFont val="Arial"/>
        <family val="2"/>
      </rPr>
      <t>90th percentile</t>
    </r>
    <r>
      <rPr>
        <sz val="10"/>
        <color rgb="FF000000"/>
        <rFont val="Arial"/>
        <family val="2"/>
      </rPr>
      <t/>
    </r>
  </si>
  <si>
    <r>
      <rPr>
        <i/>
        <sz val="10"/>
        <color rgb="FF000000"/>
        <rFont val="Arial"/>
        <family val="2"/>
      </rPr>
      <t>NSW</t>
    </r>
    <r>
      <rPr>
        <sz val="10"/>
        <color rgb="FF000000"/>
        <rFont val="Arial"/>
        <family val="2"/>
      </rPr>
      <t/>
    </r>
  </si>
  <si>
    <r>
      <rPr>
        <i/>
        <sz val="10"/>
        <color rgb="FF000000"/>
        <rFont val="Arial"/>
        <family val="2"/>
      </rPr>
      <t>Vic</t>
    </r>
    <r>
      <rPr>
        <sz val="10"/>
        <color rgb="FF000000"/>
        <rFont val="Arial"/>
        <family val="2"/>
      </rPr>
      <t xml:space="preserve"> (b)</t>
    </r>
  </si>
  <si>
    <r>
      <rPr>
        <i/>
        <sz val="10"/>
        <color rgb="FF000000"/>
        <rFont val="Arial"/>
        <family val="2"/>
      </rPr>
      <t>Qld</t>
    </r>
    <r>
      <rPr>
        <sz val="10"/>
        <color rgb="FF000000"/>
        <rFont val="Arial"/>
        <family val="2"/>
      </rPr>
      <t xml:space="preserve"> (c)</t>
    </r>
  </si>
  <si>
    <r>
      <rPr>
        <i/>
        <sz val="10"/>
        <color rgb="FF000000"/>
        <rFont val="Arial"/>
        <family val="2"/>
      </rPr>
      <t>WA</t>
    </r>
    <r>
      <rPr>
        <sz val="10"/>
        <color rgb="FF000000"/>
        <rFont val="Arial"/>
        <family val="2"/>
      </rPr>
      <t/>
    </r>
  </si>
  <si>
    <r>
      <rPr>
        <i/>
        <sz val="10"/>
        <color rgb="FF000000"/>
        <rFont val="Arial"/>
        <family val="2"/>
      </rPr>
      <t>SA</t>
    </r>
    <r>
      <rPr>
        <sz val="10"/>
        <color rgb="FF000000"/>
        <rFont val="Arial"/>
        <family val="2"/>
      </rPr>
      <t xml:space="preserve"> (d)</t>
    </r>
  </si>
  <si>
    <r>
      <rPr>
        <i/>
        <sz val="10"/>
        <color rgb="FF000000"/>
        <rFont val="Arial"/>
        <family val="2"/>
      </rPr>
      <t>Tas</t>
    </r>
    <r>
      <rPr>
        <sz val="10"/>
        <color rgb="FF000000"/>
        <rFont val="Arial"/>
        <family val="2"/>
      </rPr>
      <t/>
    </r>
  </si>
  <si>
    <r>
      <rPr>
        <i/>
        <sz val="10"/>
        <color rgb="FF000000"/>
        <rFont val="Arial"/>
        <family val="2"/>
      </rPr>
      <t>ACT</t>
    </r>
    <r>
      <rPr>
        <sz val="10"/>
        <color rgb="FF000000"/>
        <rFont val="Arial"/>
        <family val="2"/>
      </rPr>
      <t/>
    </r>
  </si>
  <si>
    <r>
      <rPr>
        <i/>
        <sz val="10"/>
        <color rgb="FF000000"/>
        <rFont val="Arial"/>
        <family val="2"/>
      </rPr>
      <t>NT</t>
    </r>
    <r>
      <rPr>
        <sz val="10"/>
        <color rgb="FF000000"/>
        <rFont val="Arial"/>
        <family val="2"/>
      </rPr>
      <t/>
    </r>
  </si>
  <si>
    <r>
      <rPr>
        <b/>
        <sz val="10"/>
        <color rgb="FF000000"/>
        <rFont val="Arial"/>
        <family val="2"/>
      </rPr>
      <t>na</t>
    </r>
    <r>
      <rPr>
        <sz val="10"/>
        <color rgb="FF000000"/>
        <rFont val="Arial"/>
        <family val="2"/>
      </rPr>
      <t xml:space="preserve"> Not available. </t>
    </r>
    <r>
      <rPr>
        <b/>
        <sz val="10"/>
        <color rgb="FF000000"/>
        <rFont val="Arial"/>
        <family val="2"/>
      </rPr>
      <t>np</t>
    </r>
    <r>
      <rPr>
        <sz val="10"/>
        <color rgb="FF000000"/>
        <rFont val="Arial"/>
        <family val="2"/>
      </rPr>
      <t xml:space="preserve"> Not published. .. Not applicable.</t>
    </r>
  </si>
  <si>
    <t>SA: 2012-13 very remote data are not available due to insufficient data.</t>
  </si>
  <si>
    <t>Table 9A.12</t>
  </si>
  <si>
    <t>Fire service organisations' expenditure, 2020-21 dollars (a), (b), (c)</t>
  </si>
  <si>
    <r>
      <rPr>
        <i/>
        <sz val="10"/>
        <color rgb="FF000000"/>
        <rFont val="Arial"/>
        <family val="2"/>
      </rPr>
      <t>NSW</t>
    </r>
    <r>
      <rPr>
        <sz val="10"/>
        <color rgb="FF000000"/>
        <rFont val="Arial"/>
        <family val="2"/>
      </rPr>
      <t/>
    </r>
  </si>
  <si>
    <r>
      <rPr>
        <i/>
        <sz val="10"/>
        <color rgb="FF000000"/>
        <rFont val="Arial"/>
        <family val="2"/>
      </rPr>
      <t>Vic</t>
    </r>
    <r>
      <rPr>
        <sz val="10"/>
        <color rgb="FF000000"/>
        <rFont val="Arial"/>
        <family val="2"/>
      </rPr>
      <t/>
    </r>
  </si>
  <si>
    <r>
      <rPr>
        <i/>
        <sz val="10"/>
        <color rgb="FF000000"/>
        <rFont val="Arial"/>
        <family val="2"/>
      </rPr>
      <t>Qld</t>
    </r>
    <r>
      <rPr>
        <sz val="10"/>
        <color rgb="FF000000"/>
        <rFont val="Arial"/>
        <family val="2"/>
      </rPr>
      <t xml:space="preserve"> (d)</t>
    </r>
  </si>
  <si>
    <r>
      <rPr>
        <i/>
        <sz val="10"/>
        <color rgb="FF000000"/>
        <rFont val="Arial"/>
        <family val="2"/>
      </rPr>
      <t>WA</t>
    </r>
    <r>
      <rPr>
        <sz val="10"/>
        <color rgb="FF000000"/>
        <rFont val="Arial"/>
        <family val="2"/>
      </rPr>
      <t xml:space="preserve"> (e)</t>
    </r>
  </si>
  <si>
    <r>
      <rPr>
        <i/>
        <sz val="10"/>
        <color rgb="FF000000"/>
        <rFont val="Arial"/>
        <family val="2"/>
      </rPr>
      <t>SA</t>
    </r>
    <r>
      <rPr>
        <sz val="10"/>
        <color rgb="FF000000"/>
        <rFont val="Arial"/>
        <family val="2"/>
      </rPr>
      <t/>
    </r>
  </si>
  <si>
    <r>
      <rPr>
        <i/>
        <sz val="10"/>
        <color rgb="FF000000"/>
        <rFont val="Arial"/>
        <family val="2"/>
      </rPr>
      <t>Tas</t>
    </r>
    <r>
      <rPr>
        <sz val="10"/>
        <color rgb="FF000000"/>
        <rFont val="Arial"/>
        <family val="2"/>
      </rPr>
      <t/>
    </r>
  </si>
  <si>
    <r>
      <rPr>
        <i/>
        <sz val="10"/>
        <color rgb="FF000000"/>
        <rFont val="Arial"/>
        <family val="2"/>
      </rPr>
      <t>ACT</t>
    </r>
    <r>
      <rPr>
        <sz val="10"/>
        <color rgb="FF000000"/>
        <rFont val="Arial"/>
        <family val="2"/>
      </rPr>
      <t/>
    </r>
  </si>
  <si>
    <r>
      <rPr>
        <i/>
        <sz val="10"/>
        <color rgb="FF000000"/>
        <rFont val="Arial"/>
        <family val="2"/>
      </rPr>
      <t>NT</t>
    </r>
    <r>
      <rPr>
        <sz val="10"/>
        <color rgb="FF000000"/>
        <rFont val="Arial"/>
        <family val="2"/>
      </rPr>
      <t/>
    </r>
  </si>
  <si>
    <r>
      <rPr>
        <i/>
        <sz val="10"/>
        <color rgb="FF000000"/>
        <rFont val="Arial"/>
        <family val="2"/>
      </rPr>
      <t>Aust</t>
    </r>
    <r>
      <rPr>
        <sz val="10"/>
        <color rgb="FF000000"/>
        <rFont val="Arial"/>
        <family val="2"/>
      </rPr>
      <t/>
    </r>
  </si>
  <si>
    <t>Labour costs - Salaries and payments</t>
  </si>
  <si>
    <t>Capital costs</t>
  </si>
  <si>
    <t>Depreciation</t>
  </si>
  <si>
    <t>User cost of capital - Other</t>
  </si>
  <si>
    <t>Other costs</t>
  </si>
  <si>
    <t>Total costs</t>
  </si>
  <si>
    <t>Per person in the population (f), (g)</t>
  </si>
  <si>
    <t>Other expenses</t>
  </si>
  <si>
    <t>Labour costs - Payroll tax</t>
  </si>
  <si>
    <t>User cost of capital - Land</t>
  </si>
  <si>
    <t>Interest on borrowings</t>
  </si>
  <si>
    <t>(g)</t>
  </si>
  <si>
    <r>
      <t xml:space="preserve">$m = Millions of dollars. </t>
    </r>
    <r>
      <rPr>
        <b/>
        <sz val="10"/>
        <color rgb="FF000000"/>
        <rFont val="Arial"/>
        <family val="2"/>
      </rPr>
      <t>na</t>
    </r>
    <r>
      <rPr>
        <sz val="10"/>
        <color rgb="FF000000"/>
        <rFont val="Arial"/>
        <family val="2"/>
      </rPr>
      <t xml:space="preserve"> Not available. – Nil or rounded to zero.</t>
    </r>
  </si>
  <si>
    <t>Qld: Data are not comparable over time due to a shift in asset management and policy in 2020-21 where assets were transferred to QFES from the Public Safety Business Agency effective 1 July 2020, and machinery-of government changes on 1 July 2016 and 1 November 2013. Accordingly, caution should be used when comparing user cost of capital (other and land) data for 2020-21, 2012-13 and 2011-12 to other years. Caution should be used when comparing data over time due to increases in other costs in 2019-20 mainly associated with the major bushfire and severe weather events.</t>
  </si>
  <si>
    <t>WA: Caution should be used when comparing data across jurisdictions because data include State Emergency Service and volunteer marine rescue funding (reported separately in 9A.14 for other jurisdictions).</t>
  </si>
  <si>
    <t>Expenditure per person data are not comparable across jurisdictions because of differences in the reporting of expenditure items.</t>
  </si>
  <si>
    <r>
      <t xml:space="preserve">State and Territory governments (unpublished); ABS 2021, 'Table 36. Expenditure on Gross Domestic Product (GDP), Chain volume measures and Current prices, Annual' [time series spreadsheet], </t>
    </r>
    <r>
      <rPr>
        <i/>
        <sz val="10"/>
        <color rgb="FF000000"/>
        <rFont val="Arial"/>
        <family val="2"/>
      </rPr>
      <t>Australian National Accounts: National Income, Expenditure and Product, June 2021,</t>
    </r>
    <r>
      <rPr>
        <sz val="10"/>
        <color rgb="FF000000"/>
        <rFont val="Arial"/>
        <family val="2"/>
      </rPr>
      <t xml:space="preserve"> https://www.abs.gov.au/statistics/economy/national-accounts/australian-national-accounts-national-income-expenditure-and-product/jun-2021, accessed 7 September 2021; ABS 2021 (and previous issues), 'Quarterly Population Estimates (ERP)' [ABS.Stats table], </t>
    </r>
    <r>
      <rPr>
        <i/>
        <sz val="10"/>
        <color rgb="FF000000"/>
        <rFont val="Arial"/>
        <family val="2"/>
      </rPr>
      <t>National, state and territory population, December 2020</t>
    </r>
    <r>
      <rPr>
        <sz val="10"/>
        <color rgb="FF000000"/>
        <rFont val="Arial"/>
        <family val="2"/>
      </rPr>
      <t xml:space="preserve"> (and previous years), https://www.abs.gov.au/statistics/people/population/national-state-and-territory-population/dec-2020, last accessed 13 July 2021.</t>
    </r>
  </si>
  <si>
    <t>Table 9A.13</t>
  </si>
  <si>
    <t>Major sources of State and Territory Emergency Service organisations' revenue, 2020-21 dollars (a), (b)</t>
  </si>
  <si>
    <r>
      <rPr>
        <i/>
        <sz val="10"/>
        <color rgb="FF000000"/>
        <rFont val="Arial"/>
        <family val="2"/>
      </rPr>
      <t>NSW</t>
    </r>
    <r>
      <rPr>
        <sz val="10"/>
        <color rgb="FF000000"/>
        <rFont val="Arial"/>
        <family val="2"/>
      </rPr>
      <t/>
    </r>
  </si>
  <si>
    <r>
      <rPr>
        <i/>
        <sz val="10"/>
        <color rgb="FF000000"/>
        <rFont val="Arial"/>
        <family val="2"/>
      </rPr>
      <t>Vic</t>
    </r>
    <r>
      <rPr>
        <sz val="10"/>
        <color rgb="FF000000"/>
        <rFont val="Arial"/>
        <family val="2"/>
      </rPr>
      <t/>
    </r>
  </si>
  <si>
    <r>
      <rPr>
        <i/>
        <sz val="10"/>
        <color rgb="FF000000"/>
        <rFont val="Arial"/>
        <family val="2"/>
      </rPr>
      <t>Qld</t>
    </r>
    <r>
      <rPr>
        <sz val="10"/>
        <color rgb="FF000000"/>
        <rFont val="Arial"/>
        <family val="2"/>
      </rPr>
      <t xml:space="preserve"> (c)</t>
    </r>
  </si>
  <si>
    <r>
      <rPr>
        <i/>
        <sz val="10"/>
        <color rgb="FF000000"/>
        <rFont val="Arial"/>
        <family val="2"/>
      </rPr>
      <t>WA</t>
    </r>
    <r>
      <rPr>
        <sz val="10"/>
        <color rgb="FF000000"/>
        <rFont val="Arial"/>
        <family val="2"/>
      </rPr>
      <t xml:space="preserve"> (d)</t>
    </r>
  </si>
  <si>
    <r>
      <rPr>
        <i/>
        <sz val="10"/>
        <color rgb="FF000000"/>
        <rFont val="Arial"/>
        <family val="2"/>
      </rPr>
      <t>SA</t>
    </r>
    <r>
      <rPr>
        <sz val="10"/>
        <color rgb="FF000000"/>
        <rFont val="Arial"/>
        <family val="2"/>
      </rPr>
      <t/>
    </r>
  </si>
  <si>
    <r>
      <rPr>
        <i/>
        <sz val="10"/>
        <color rgb="FF000000"/>
        <rFont val="Arial"/>
        <family val="2"/>
      </rPr>
      <t>Tas</t>
    </r>
    <r>
      <rPr>
        <sz val="10"/>
        <color rgb="FF000000"/>
        <rFont val="Arial"/>
        <family val="2"/>
      </rPr>
      <t/>
    </r>
  </si>
  <si>
    <r>
      <rPr>
        <i/>
        <sz val="10"/>
        <color rgb="FF000000"/>
        <rFont val="Arial"/>
        <family val="2"/>
      </rPr>
      <t>ACT</t>
    </r>
    <r>
      <rPr>
        <sz val="10"/>
        <color rgb="FF000000"/>
        <rFont val="Arial"/>
        <family val="2"/>
      </rPr>
      <t xml:space="preserve"> (e)</t>
    </r>
  </si>
  <si>
    <r>
      <rPr>
        <i/>
        <sz val="10"/>
        <color rgb="FF000000"/>
        <rFont val="Arial"/>
        <family val="2"/>
      </rPr>
      <t>NT</t>
    </r>
    <r>
      <rPr>
        <sz val="10"/>
        <color rgb="FF000000"/>
        <rFont val="Arial"/>
        <family val="2"/>
      </rPr>
      <t/>
    </r>
  </si>
  <si>
    <r>
      <rPr>
        <i/>
        <sz val="10"/>
        <color rgb="FF000000"/>
        <rFont val="Arial"/>
        <family val="2"/>
      </rPr>
      <t>Total</t>
    </r>
    <r>
      <rPr>
        <sz val="10"/>
        <color rgb="FF000000"/>
        <rFont val="Arial"/>
        <family val="2"/>
      </rPr>
      <t xml:space="preserve"> (f)</t>
    </r>
  </si>
  <si>
    <t>Government grants and appropriations</t>
  </si>
  <si>
    <t>Other revenue</t>
  </si>
  <si>
    <t>Proportion of total revenue</t>
  </si>
  <si>
    <t>State/Territory</t>
  </si>
  <si>
    <r>
      <t xml:space="preserve">$m = Millions of dollars. </t>
    </r>
    <r>
      <rPr>
        <b/>
        <sz val="10"/>
        <color rgb="FF000000"/>
        <rFont val="Arial"/>
        <family val="2"/>
      </rPr>
      <t>na</t>
    </r>
    <r>
      <rPr>
        <sz val="10"/>
        <color rgb="FF000000"/>
        <rFont val="Arial"/>
        <family val="2"/>
      </rPr>
      <t xml:space="preserve"> Not available. .. Not applicable. – Nil or rounded to zero.</t>
    </r>
  </si>
  <si>
    <t>Qld: Data from 2015-16 are not comparable with previous years due to machinery of government changes. Caution should be used when comparing revenue over time due to a state funded project to on-board the State Emergency Service onto the Government Wireless Network increasing government grants and appropriations in 2019-20 and a revised revenue apportionment model in use from 2015-16.</t>
  </si>
  <si>
    <t>WA: Caution should be used when comparing data across jurisdictions because data are not able to be separately reported for the State Emergency Service and volunteer marine rescue. These data are included with fire service organisations' revenue (table 9A.1).</t>
  </si>
  <si>
    <t>ACT: Caution should be used when comparing the proportion of Australian Government grants over time with a higher proportion in 2019-20 due to the transfer of National Disaster Resilience Program (NDRP) funding. Also, other revenue increased in 2019-20 due to the transfer of Hackett land to the SES Majura Unit.</t>
  </si>
  <si>
    <t>Australian totals only include available data and should therefore be interpreted with caution.</t>
  </si>
  <si>
    <r>
      <t xml:space="preserve">State and Territory governments (unpublished); ABS 2021, 'Table 36. Expenditure on Gross Domestic Product (GDP), Chain volume measures and Current prices, Annual' [time series spreadsheet], </t>
    </r>
    <r>
      <rPr>
        <i/>
        <sz val="10"/>
        <color rgb="FF000000"/>
        <rFont val="Arial"/>
        <family val="2"/>
      </rPr>
      <t>Australian National Accounts: National Income, Expenditure and Product, June 2021,</t>
    </r>
    <r>
      <rPr>
        <sz val="10"/>
        <color rgb="FF000000"/>
        <rFont val="Arial"/>
        <family val="2"/>
      </rPr>
      <t xml:space="preserve"> https://www.abs.gov.au/statistics/economy/national-accounts/australian-national-accounts-national-income-expenditure-and-product/jun-2021, accessed 7 September 2021.</t>
    </r>
  </si>
  <si>
    <t>Table 9A.14</t>
  </si>
  <si>
    <t>State and Territory Emergency Service organisations' costs, 2020-21 dollars (a), (b)</t>
  </si>
  <si>
    <r>
      <rPr>
        <i/>
        <sz val="10"/>
        <color rgb="FF000000"/>
        <rFont val="Arial"/>
        <family val="2"/>
      </rPr>
      <t>NSW</t>
    </r>
    <r>
      <rPr>
        <sz val="10"/>
        <color rgb="FF000000"/>
        <rFont val="Arial"/>
        <family val="2"/>
      </rPr>
      <t/>
    </r>
  </si>
  <si>
    <r>
      <rPr>
        <i/>
        <sz val="10"/>
        <color rgb="FF000000"/>
        <rFont val="Arial"/>
        <family val="2"/>
      </rPr>
      <t>Vic</t>
    </r>
    <r>
      <rPr>
        <sz val="10"/>
        <color rgb="FF000000"/>
        <rFont val="Arial"/>
        <family val="2"/>
      </rPr>
      <t/>
    </r>
  </si>
  <si>
    <r>
      <rPr>
        <i/>
        <sz val="10"/>
        <color rgb="FF000000"/>
        <rFont val="Arial"/>
        <family val="2"/>
      </rPr>
      <t>Qld</t>
    </r>
    <r>
      <rPr>
        <sz val="10"/>
        <color rgb="FF000000"/>
        <rFont val="Arial"/>
        <family val="2"/>
      </rPr>
      <t xml:space="preserve"> (c)</t>
    </r>
  </si>
  <si>
    <r>
      <rPr>
        <i/>
        <sz val="10"/>
        <color rgb="FF000000"/>
        <rFont val="Arial"/>
        <family val="2"/>
      </rPr>
      <t>WA</t>
    </r>
    <r>
      <rPr>
        <sz val="10"/>
        <color rgb="FF000000"/>
        <rFont val="Arial"/>
        <family val="2"/>
      </rPr>
      <t xml:space="preserve"> (d)</t>
    </r>
  </si>
  <si>
    <r>
      <rPr>
        <i/>
        <sz val="10"/>
        <color rgb="FF000000"/>
        <rFont val="Arial"/>
        <family val="2"/>
      </rPr>
      <t>SA</t>
    </r>
    <r>
      <rPr>
        <sz val="10"/>
        <color rgb="FF000000"/>
        <rFont val="Arial"/>
        <family val="2"/>
      </rPr>
      <t xml:space="preserve"> (e)</t>
    </r>
  </si>
  <si>
    <r>
      <rPr>
        <i/>
        <sz val="10"/>
        <color rgb="FF000000"/>
        <rFont val="Arial"/>
        <family val="2"/>
      </rPr>
      <t>Tas</t>
    </r>
    <r>
      <rPr>
        <sz val="10"/>
        <color rgb="FF000000"/>
        <rFont val="Arial"/>
        <family val="2"/>
      </rPr>
      <t/>
    </r>
  </si>
  <si>
    <r>
      <rPr>
        <i/>
        <sz val="10"/>
        <color rgb="FF000000"/>
        <rFont val="Arial"/>
        <family val="2"/>
      </rPr>
      <t>ACT</t>
    </r>
    <r>
      <rPr>
        <sz val="10"/>
        <color rgb="FF000000"/>
        <rFont val="Arial"/>
        <family val="2"/>
      </rPr>
      <t/>
    </r>
  </si>
  <si>
    <r>
      <rPr>
        <i/>
        <sz val="10"/>
        <color rgb="FF000000"/>
        <rFont val="Arial"/>
        <family val="2"/>
      </rPr>
      <t>NT</t>
    </r>
    <r>
      <rPr>
        <sz val="10"/>
        <color rgb="FF000000"/>
        <rFont val="Arial"/>
        <family val="2"/>
      </rPr>
      <t/>
    </r>
  </si>
  <si>
    <r>
      <rPr>
        <i/>
        <sz val="10"/>
        <color rgb="FF000000"/>
        <rFont val="Arial"/>
        <family val="2"/>
      </rPr>
      <t>Total</t>
    </r>
    <r>
      <rPr>
        <sz val="10"/>
        <color rgb="FF000000"/>
        <rFont val="Arial"/>
        <family val="2"/>
      </rPr>
      <t xml:space="preserve"> (f)</t>
    </r>
  </si>
  <si>
    <t>Payroll tax</t>
  </si>
  <si>
    <r>
      <t xml:space="preserve">$m = Millions of dollars. </t>
    </r>
    <r>
      <rPr>
        <b/>
        <sz val="10"/>
        <color rgb="FF000000"/>
        <rFont val="Arial"/>
        <family val="2"/>
      </rPr>
      <t>na</t>
    </r>
    <r>
      <rPr>
        <sz val="10"/>
        <color rgb="FF000000"/>
        <rFont val="Arial"/>
        <family val="2"/>
      </rPr>
      <t xml:space="preserve"> Not available. .. Not applicable. – Nil or rounded to zero.</t>
    </r>
  </si>
  <si>
    <t>Caution should be used when comparing user cost of capital data across jurisdictions because of different depreciation and asset revaluation methods employed. In NSW, the value of other assets used to calculate the user cost of capital - other excludes right-of-use assets. In Qld, data are not available because asset values owned by local governments are unknown.</t>
  </si>
  <si>
    <t>Qld: Data from 2015-16 are not comparable with previous years due to machinery of government changes. Caution should be used when comparing total costs over time due to a state funded project to on-board the State Emergency Service onto the Government Wireless Network increasing costs in 2019-20 and a revised cost apportionment model in use from 2015-16.</t>
  </si>
  <si>
    <t>SA: Caution should be used when comparing labour costs over time because an increase in workers compensation in 2017-18 contributed to a relatively high labour costs.</t>
  </si>
  <si>
    <r>
      <t xml:space="preserve">State and Territory governments (unpublished); ABS 2021, 'Table 36. Expenditure on Gross Domestic Product (GDP), Chain volume measures and Current prices, Annual' [time series spreadsheet], </t>
    </r>
    <r>
      <rPr>
        <i/>
        <sz val="10"/>
        <color rgb="FF000000"/>
        <rFont val="Arial"/>
        <family val="2"/>
      </rPr>
      <t>Australian National Accounts: National Income, Expenditure and Product, June 2021,</t>
    </r>
    <r>
      <rPr>
        <sz val="10"/>
        <color rgb="FF000000"/>
        <rFont val="Arial"/>
        <family val="2"/>
      </rPr>
      <t xml:space="preserve"> https://www.abs.gov.au/statistics/economy/national-accounts/australian-national-accounts-national-income-expenditure-and-product/jun-2021, accessed 7 September 2021.</t>
    </r>
  </si>
  <si>
    <t>Table 9A.15</t>
  </si>
  <si>
    <t xml:space="preserve">State and Territory Emergency Service organisations human resources </t>
  </si>
  <si>
    <r>
      <rPr>
        <i/>
        <sz val="10"/>
        <color rgb="FF000000"/>
        <rFont val="Arial"/>
        <family val="2"/>
      </rPr>
      <t>NSW</t>
    </r>
    <r>
      <rPr>
        <sz val="10"/>
        <color rgb="FF000000"/>
        <rFont val="Arial"/>
        <family val="2"/>
      </rPr>
      <t/>
    </r>
  </si>
  <si>
    <r>
      <rPr>
        <i/>
        <sz val="10"/>
        <color rgb="FF000000"/>
        <rFont val="Arial"/>
        <family val="2"/>
      </rPr>
      <t>Vic</t>
    </r>
    <r>
      <rPr>
        <sz val="10"/>
        <color rgb="FF000000"/>
        <rFont val="Arial"/>
        <family val="2"/>
      </rPr>
      <t/>
    </r>
  </si>
  <si>
    <r>
      <rPr>
        <i/>
        <sz val="10"/>
        <color rgb="FF000000"/>
        <rFont val="Arial"/>
        <family val="2"/>
      </rPr>
      <t>Qld</t>
    </r>
    <r>
      <rPr>
        <sz val="10"/>
        <color rgb="FF000000"/>
        <rFont val="Arial"/>
        <family val="2"/>
      </rPr>
      <t xml:space="preserve"> (a)</t>
    </r>
  </si>
  <si>
    <r>
      <rPr>
        <i/>
        <sz val="10"/>
        <color rgb="FF000000"/>
        <rFont val="Arial"/>
        <family val="2"/>
      </rPr>
      <t>WA</t>
    </r>
    <r>
      <rPr>
        <sz val="10"/>
        <color rgb="FF000000"/>
        <rFont val="Arial"/>
        <family val="2"/>
      </rPr>
      <t/>
    </r>
  </si>
  <si>
    <r>
      <rPr>
        <i/>
        <sz val="10"/>
        <color rgb="FF000000"/>
        <rFont val="Arial"/>
        <family val="2"/>
      </rPr>
      <t>SA</t>
    </r>
    <r>
      <rPr>
        <sz val="10"/>
        <color rgb="FF000000"/>
        <rFont val="Arial"/>
        <family val="2"/>
      </rPr>
      <t/>
    </r>
  </si>
  <si>
    <r>
      <rPr>
        <i/>
        <sz val="10"/>
        <color rgb="FF000000"/>
        <rFont val="Arial"/>
        <family val="2"/>
      </rPr>
      <t>Tas</t>
    </r>
    <r>
      <rPr>
        <sz val="10"/>
        <color rgb="FF000000"/>
        <rFont val="Arial"/>
        <family val="2"/>
      </rPr>
      <t/>
    </r>
  </si>
  <si>
    <r>
      <rPr>
        <i/>
        <sz val="10"/>
        <color rgb="FF000000"/>
        <rFont val="Arial"/>
        <family val="2"/>
      </rPr>
      <t>ACT</t>
    </r>
    <r>
      <rPr>
        <sz val="10"/>
        <color rgb="FF000000"/>
        <rFont val="Arial"/>
        <family val="2"/>
      </rPr>
      <t/>
    </r>
  </si>
  <si>
    <r>
      <rPr>
        <i/>
        <sz val="10"/>
        <color rgb="FF000000"/>
        <rFont val="Arial"/>
        <family val="2"/>
      </rPr>
      <t>NT</t>
    </r>
    <r>
      <rPr>
        <sz val="10"/>
        <color rgb="FF000000"/>
        <rFont val="Arial"/>
        <family val="2"/>
      </rPr>
      <t/>
    </r>
  </si>
  <si>
    <r>
      <rPr>
        <i/>
        <sz val="10"/>
        <color rgb="FF000000"/>
        <rFont val="Arial"/>
        <family val="2"/>
      </rPr>
      <t>Total</t>
    </r>
    <r>
      <rPr>
        <sz val="10"/>
        <color rgb="FF000000"/>
        <rFont val="Arial"/>
        <family val="2"/>
      </rPr>
      <t xml:space="preserve"> (b)</t>
    </r>
  </si>
  <si>
    <t>Paid staff (FTE)</t>
  </si>
  <si>
    <t>Operational</t>
  </si>
  <si>
    <t>Support personnel</t>
  </si>
  <si>
    <t>Total (c)</t>
  </si>
  <si>
    <r>
      <rPr>
        <b/>
        <sz val="10"/>
        <color rgb="FF000000"/>
        <rFont val="Arial"/>
        <family val="2"/>
      </rPr>
      <t>na</t>
    </r>
    <r>
      <rPr>
        <sz val="10"/>
        <color rgb="FF000000"/>
        <rFont val="Arial"/>
        <family val="2"/>
      </rPr>
      <t xml:space="preserve"> Not available. .. Not applicable. – Nil or rounded to zero.</t>
    </r>
  </si>
  <si>
    <t>Qld: Caution should be used when comparing data over time because full time equivalent data were not available prior to 2015-16 and volunteer data prior to 2019-20 only included active members (excluded probationary reserve volunteers).</t>
  </si>
  <si>
    <t>Table 9A.16</t>
  </si>
  <si>
    <t>State and Territory Emergency Service incidents (a)</t>
  </si>
  <si>
    <r>
      <rPr>
        <i/>
        <sz val="10"/>
        <color rgb="FF000000"/>
        <rFont val="Arial"/>
        <family val="2"/>
      </rPr>
      <t>NSW</t>
    </r>
    <r>
      <rPr>
        <sz val="10"/>
        <color rgb="FF000000"/>
        <rFont val="Arial"/>
        <family val="2"/>
      </rPr>
      <t xml:space="preserve"> (b)</t>
    </r>
  </si>
  <si>
    <r>
      <rPr>
        <i/>
        <sz val="10"/>
        <color rgb="FF000000"/>
        <rFont val="Arial"/>
        <family val="2"/>
      </rPr>
      <t>Vic</t>
    </r>
    <r>
      <rPr>
        <sz val="10"/>
        <color rgb="FF000000"/>
        <rFont val="Arial"/>
        <family val="2"/>
      </rPr>
      <t/>
    </r>
  </si>
  <si>
    <r>
      <rPr>
        <i/>
        <sz val="10"/>
        <color rgb="FF000000"/>
        <rFont val="Arial"/>
        <family val="2"/>
      </rPr>
      <t>Qld</t>
    </r>
    <r>
      <rPr>
        <sz val="10"/>
        <color rgb="FF000000"/>
        <rFont val="Arial"/>
        <family val="2"/>
      </rPr>
      <t xml:space="preserve"> (c)</t>
    </r>
  </si>
  <si>
    <r>
      <rPr>
        <i/>
        <sz val="10"/>
        <color rgb="FF000000"/>
        <rFont val="Arial"/>
        <family val="2"/>
      </rPr>
      <t>WA</t>
    </r>
    <r>
      <rPr>
        <sz val="10"/>
        <color rgb="FF000000"/>
        <rFont val="Arial"/>
        <family val="2"/>
      </rPr>
      <t/>
    </r>
  </si>
  <si>
    <r>
      <rPr>
        <i/>
        <sz val="10"/>
        <color rgb="FF000000"/>
        <rFont val="Arial"/>
        <family val="2"/>
      </rPr>
      <t>SA</t>
    </r>
    <r>
      <rPr>
        <sz val="10"/>
        <color rgb="FF000000"/>
        <rFont val="Arial"/>
        <family val="2"/>
      </rPr>
      <t xml:space="preserve"> (d)</t>
    </r>
  </si>
  <si>
    <r>
      <rPr>
        <i/>
        <sz val="10"/>
        <color rgb="FF000000"/>
        <rFont val="Arial"/>
        <family val="2"/>
      </rPr>
      <t>Tas</t>
    </r>
    <r>
      <rPr>
        <sz val="10"/>
        <color rgb="FF000000"/>
        <rFont val="Arial"/>
        <family val="2"/>
      </rPr>
      <t xml:space="preserve"> (e)</t>
    </r>
  </si>
  <si>
    <r>
      <rPr>
        <i/>
        <sz val="10"/>
        <color rgb="FF000000"/>
        <rFont val="Arial"/>
        <family val="2"/>
      </rPr>
      <t>ACT</t>
    </r>
    <r>
      <rPr>
        <sz val="10"/>
        <color rgb="FF000000"/>
        <rFont val="Arial"/>
        <family val="2"/>
      </rPr>
      <t/>
    </r>
  </si>
  <si>
    <r>
      <rPr>
        <i/>
        <sz val="10"/>
        <color rgb="FF000000"/>
        <rFont val="Arial"/>
        <family val="2"/>
      </rPr>
      <t>NT</t>
    </r>
    <r>
      <rPr>
        <sz val="10"/>
        <color rgb="FF000000"/>
        <rFont val="Arial"/>
        <family val="2"/>
      </rPr>
      <t/>
    </r>
  </si>
  <si>
    <r>
      <rPr>
        <i/>
        <sz val="10"/>
        <color rgb="FF000000"/>
        <rFont val="Arial"/>
        <family val="2"/>
      </rPr>
      <t>Total</t>
    </r>
    <r>
      <rPr>
        <sz val="10"/>
        <color rgb="FF000000"/>
        <rFont val="Arial"/>
        <family val="2"/>
      </rPr>
      <t xml:space="preserve"> (f)</t>
    </r>
  </si>
  <si>
    <t>Storms and cyclones</t>
  </si>
  <si>
    <t>Flood</t>
  </si>
  <si>
    <t>Other natural disasters</t>
  </si>
  <si>
    <t>Search and rescue and emergency medical service</t>
  </si>
  <si>
    <t>Road crash rescue</t>
  </si>
  <si>
    <t>Vertical rescue</t>
  </si>
  <si>
    <t>Other search and rescue</t>
  </si>
  <si>
    <t>Community first response</t>
  </si>
  <si>
    <t>Other emergency incidents</t>
  </si>
  <si>
    <r>
      <rPr>
        <b/>
        <sz val="10"/>
        <color rgb="FF000000"/>
        <rFont val="Arial"/>
        <family val="2"/>
      </rPr>
      <t>na</t>
    </r>
    <r>
      <rPr>
        <sz val="10"/>
        <color rgb="FF000000"/>
        <rFont val="Arial"/>
        <family val="2"/>
      </rPr>
      <t xml:space="preserve"> Not available. .. Not applicable. – Nil or rounded to zero.</t>
    </r>
  </si>
  <si>
    <t>NSW: Caution should be used when comparing data over time because from 2015-16, data for floods are included in storms and cyclones.</t>
  </si>
  <si>
    <t>Qld: The number of incidents is not recorded.</t>
  </si>
  <si>
    <t>SA: Caution should be used when comparing data across jurisdictions because data exclude community engagement and education activities.</t>
  </si>
  <si>
    <t>Tas: Caution should be used when comparing data over time because from 2019-20, other emergency incidents include hours attending all miscellaneous incidents, that were previously included in other natural disasters.</t>
  </si>
  <si>
    <t>Table 9A.17</t>
  </si>
  <si>
    <t>State and Territory Emergency Service hours in attendance (a)</t>
  </si>
  <si>
    <r>
      <rPr>
        <i/>
        <sz val="10"/>
        <color rgb="FF000000"/>
        <rFont val="Arial"/>
        <family val="2"/>
      </rPr>
      <t>NSW</t>
    </r>
    <r>
      <rPr>
        <sz val="10"/>
        <color rgb="FF000000"/>
        <rFont val="Arial"/>
        <family val="2"/>
      </rPr>
      <t xml:space="preserve"> (b)</t>
    </r>
  </si>
  <si>
    <r>
      <rPr>
        <i/>
        <sz val="10"/>
        <color rgb="FF000000"/>
        <rFont val="Arial"/>
        <family val="2"/>
      </rPr>
      <t>Vic</t>
    </r>
    <r>
      <rPr>
        <sz val="10"/>
        <color rgb="FF000000"/>
        <rFont val="Arial"/>
        <family val="2"/>
      </rPr>
      <t/>
    </r>
  </si>
  <si>
    <r>
      <rPr>
        <i/>
        <sz val="10"/>
        <color rgb="FF000000"/>
        <rFont val="Arial"/>
        <family val="2"/>
      </rPr>
      <t>Qld</t>
    </r>
    <r>
      <rPr>
        <sz val="10"/>
        <color rgb="FF000000"/>
        <rFont val="Arial"/>
        <family val="2"/>
      </rPr>
      <t/>
    </r>
  </si>
  <si>
    <r>
      <rPr>
        <i/>
        <sz val="10"/>
        <color rgb="FF000000"/>
        <rFont val="Arial"/>
        <family val="2"/>
      </rPr>
      <t>WA</t>
    </r>
    <r>
      <rPr>
        <sz val="10"/>
        <color rgb="FF000000"/>
        <rFont val="Arial"/>
        <family val="2"/>
      </rPr>
      <t/>
    </r>
  </si>
  <si>
    <r>
      <rPr>
        <i/>
        <sz val="10"/>
        <color rgb="FF000000"/>
        <rFont val="Arial"/>
        <family val="2"/>
      </rPr>
      <t>SA</t>
    </r>
    <r>
      <rPr>
        <sz val="10"/>
        <color rgb="FF000000"/>
        <rFont val="Arial"/>
        <family val="2"/>
      </rPr>
      <t xml:space="preserve"> (c)</t>
    </r>
  </si>
  <si>
    <r>
      <rPr>
        <i/>
        <sz val="10"/>
        <color rgb="FF000000"/>
        <rFont val="Arial"/>
        <family val="2"/>
      </rPr>
      <t>Tas</t>
    </r>
    <r>
      <rPr>
        <sz val="10"/>
        <color rgb="FF000000"/>
        <rFont val="Arial"/>
        <family val="2"/>
      </rPr>
      <t xml:space="preserve"> (d)</t>
    </r>
  </si>
  <si>
    <r>
      <rPr>
        <i/>
        <sz val="10"/>
        <color rgb="FF000000"/>
        <rFont val="Arial"/>
        <family val="2"/>
      </rPr>
      <t>ACT</t>
    </r>
    <r>
      <rPr>
        <sz val="10"/>
        <color rgb="FF000000"/>
        <rFont val="Arial"/>
        <family val="2"/>
      </rPr>
      <t/>
    </r>
  </si>
  <si>
    <r>
      <rPr>
        <i/>
        <sz val="10"/>
        <color rgb="FF000000"/>
        <rFont val="Arial"/>
        <family val="2"/>
      </rPr>
      <t>NT</t>
    </r>
    <r>
      <rPr>
        <sz val="10"/>
        <color rgb="FF000000"/>
        <rFont val="Arial"/>
        <family val="2"/>
      </rPr>
      <t/>
    </r>
  </si>
  <si>
    <r>
      <rPr>
        <i/>
        <sz val="10"/>
        <color rgb="FF000000"/>
        <rFont val="Arial"/>
        <family val="2"/>
      </rPr>
      <t>Total</t>
    </r>
    <r>
      <rPr>
        <sz val="10"/>
        <color rgb="FF000000"/>
        <rFont val="Arial"/>
        <family val="2"/>
      </rPr>
      <t xml:space="preserve"> (e)</t>
    </r>
  </si>
  <si>
    <t>Total floods, storms, other natural disasters</t>
  </si>
  <si>
    <t>Total search and rescue and emergency medical</t>
  </si>
  <si>
    <t>Total hours</t>
  </si>
  <si>
    <r>
      <rPr>
        <b/>
        <sz val="10"/>
        <color rgb="FF000000"/>
        <rFont val="Arial"/>
        <family val="2"/>
      </rPr>
      <t>na</t>
    </r>
    <r>
      <rPr>
        <sz val="10"/>
        <color rgb="FF000000"/>
        <rFont val="Arial"/>
        <family val="2"/>
      </rPr>
      <t xml:space="preserve"> Not available. .. Not applicable. – Nil or rounded to zero.</t>
    </r>
  </si>
  <si>
    <t>Caution should be used when comparing data across jurisdictions and over time as the hours of attendance will be impacted by different types of events including severe weather events, bushfires and, from 2020, COVID-19.</t>
  </si>
  <si>
    <t>SA: Caution should be used when comparing data across jurisdictions because emergency hours attended are based on estimates of time required for each response type (including travel time) and attending crew size. Improved data collection processes are being progressively implemented. Also, data exclude time spent on community engagement and education activities and training.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</si>
</sst>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164" formatCode="###\ ###\ ###\ ##0.0;###\ ###\ ###\ ##0.0;###\ ###\ ###\ ##0.0"/>
    <numFmt numFmtId="165" formatCode="#\ ##0.0;\-#\ ##0.0;#\ ##0.0"/>
    <numFmt numFmtId="166" formatCode="##0.00;\-##0.00;##0.00"/>
    <numFmt numFmtId="167" formatCode="#0.0;\-#0.0;#0.0"/>
    <numFmt numFmtId="168" formatCode="0.0;\-0.0;0.0"/>
    <numFmt numFmtId="169" formatCode="##0.0;\-##0.0;##0.0"/>
    <numFmt numFmtId="170" formatCode="###\ ###\ ###\ ##0;###\ ###\ ###\ ##0;###\ ###\ ###\ ##0"/>
    <numFmt numFmtId="171" formatCode="#0;\-#0;#0"/>
    <numFmt numFmtId="172" formatCode="0;\-0;0"/>
    <numFmt numFmtId="173" formatCode="##0;\-##0;##0"/>
    <numFmt numFmtId="174" formatCode="#\ ##0;\-#\ ##0;#\ ##0"/>
    <numFmt numFmtId="175" formatCode="##\ ##0;\-##\ ##0;##\ ##0"/>
    <numFmt numFmtId="176" formatCode="###\ ##0;\-###\ ##0;###\ ##0"/>
    <numFmt numFmtId="177" formatCode="0.00;\-0.00;0.00"/>
    <numFmt numFmtId="178" formatCode="#0.00;\-#0.00;#0.00"/>
    <numFmt numFmtId="179" formatCode="#\ ###\ ##0;\-#\ ###\ ##0;#\ ###\ ##0"/>
  </numFmts>
  <fonts count="14" x14ac:knownFonts="1">
    <font>
      <sz val="10"/>
      <color rgb="FF000000"/>
      <name val="Arial"/>
    </font>
    <font>
      <sz val="26"/>
      <color rgb="FF000000"/>
      <name val="Times new roman"/>
    </font>
    <font>
      <b/>
      <sz val="10"/>
      <color rgb="FF000000"/>
      <name val="Arial"/>
    </font>
    <font>
      <b/>
      <sz val="16"/>
      <color rgb="FFFF0000"/>
      <name val="Arial"/>
    </font>
    <font>
      <sz val="9"/>
      <color rgb="FF000000"/>
      <name val="Arial"/>
    </font>
    <font>
      <b/>
      <sz val="9"/>
      <color rgb="FF0000FF"/>
      <name val="Arial"/>
    </font>
    <font>
      <b/>
      <u/>
      <sz val="10"/>
      <color theme="10"/>
      <name val="Arial"/>
    </font>
    <font>
      <sz val="10"/>
      <color rgb="FF0000FF"/>
      <name val="Arial"/>
    </font>
    <font>
      <sz val="12"/>
      <color rgb="FF000000"/>
      <name val="Arial"/>
    </font>
    <font>
      <i/>
      <sz val="10"/>
      <color rgb="FF000000"/>
      <name val="Arial"/>
    </font>
    <font>
      <b/>
      <sz val="12"/>
      <color rgb="FF000000"/>
      <name val="Arial"/>
    </font>
    <font>
      <i/>
      <sz val="10"/>
      <color rgb="FF000000"/>
      <name val="Arial"/>
      <family val="2"/>
    </font>
    <font>
      <sz val="10"/>
      <color rgb="FF000000"/>
      <name val="Arial"/>
      <family val="2"/>
    </font>
    <font>
      <b/>
      <sz val="10"/>
      <color rgb="FF000000"/>
      <name val="Arial"/>
      <family val="2"/>
    </font>
  </fonts>
  <fills count="5">
    <fill>
      <patternFill patternType="none"/>
    </fill>
    <fill>
      <patternFill patternType="gray125"/>
    </fill>
    <fill>
      <patternFill patternType="solid">
        <fgColor rgb="FFEEEEEE"/>
      </patternFill>
    </fill>
    <fill>
      <patternFill patternType="solid">
        <fgColor rgb="FFF15B25"/>
      </patternFill>
    </fill>
    <fill>
      <patternFill patternType="solid">
        <fgColor rgb="FFFCDED3"/>
      </patternFill>
    </fill>
  </fills>
  <borders count="2">
    <border>
      <left/>
      <right/>
      <top/>
      <bottom/>
      <diagonal/>
    </border>
    <border>
      <left/>
      <right/>
      <top/>
      <bottom style="thin">
        <color rgb="FF000000"/>
      </bottom>
      <diagonal/>
    </border>
  </borders>
  <cellStyleXfs count="1">
    <xf numFmtId="0" fontId="0" fillId="0" borderId="0"/>
  </cellStyleXfs>
  <cellXfs count="186">
    <xf numFmtId="0" fontId="0" fillId="0" borderId="0" xfId="0"/>
    <xf numFmtId="0" fontId="1" fillId="0" borderId="0" xfId="0" applyFont="1" applyAlignment="1">
      <alignment horizontal="left" vertical="top" wrapText="1"/>
    </xf>
    <xf numFmtId="0" fontId="0" fillId="0" borderId="0" xfId="0" applyFont="1" applyAlignment="1">
      <alignment horizontal="justify" vertical="top" wrapText="1"/>
    </xf>
    <xf numFmtId="0" fontId="4" fillId="0" borderId="1" xfId="0" applyFont="1" applyBorder="1" applyAlignment="1">
      <alignment horizontal="left"/>
    </xf>
    <xf numFmtId="0" fontId="5" fillId="0" borderId="1" xfId="0" applyFont="1" applyBorder="1" applyAlignment="1">
      <alignment horizontal="left"/>
    </xf>
    <xf numFmtId="0" fontId="6" fillId="0" borderId="0" xfId="0" applyFont="1" applyAlignment="1">
      <alignment horizontal="left" vertical="top"/>
    </xf>
    <xf numFmtId="49" fontId="7" fillId="0" borderId="0" xfId="0" applyNumberFormat="1" applyFont="1" applyAlignment="1">
      <alignment horizontal="left" vertical="top"/>
    </xf>
    <xf numFmtId="0" fontId="0" fillId="0" borderId="0" xfId="0" applyFont="1" applyAlignment="1">
      <alignment horizontal="left" vertical="center"/>
    </xf>
    <xf numFmtId="0" fontId="8" fillId="0" borderId="1" xfId="0" applyFont="1" applyBorder="1" applyAlignment="1">
      <alignment horizontal="left" vertical="top"/>
    </xf>
    <xf numFmtId="0" fontId="0" fillId="0" borderId="0" xfId="0" applyFont="1" applyAlignment="1">
      <alignment horizontal="center" vertical="center"/>
    </xf>
    <xf numFmtId="0" fontId="0" fillId="0" borderId="0" xfId="0" applyFont="1" applyAlignment="1">
      <alignment horizontal="right" vertical="center"/>
    </xf>
    <xf numFmtId="0" fontId="9" fillId="0" borderId="1" xfId="0" applyFont="1" applyBorder="1" applyAlignment="1">
      <alignment horizontal="left" vertical="center"/>
    </xf>
    <xf numFmtId="0" fontId="9" fillId="0" borderId="1" xfId="0" applyFont="1" applyBorder="1" applyAlignment="1">
      <alignment horizontal="center" vertical="center"/>
    </xf>
    <xf numFmtId="0" fontId="9" fillId="0" borderId="1" xfId="0" applyFont="1" applyBorder="1" applyAlignment="1">
      <alignment horizontal="right" vertical="center"/>
    </xf>
    <xf numFmtId="0" fontId="0" fillId="0" borderId="1" xfId="0" applyFont="1" applyBorder="1" applyAlignment="1">
      <alignment horizontal="left" vertical="center"/>
    </xf>
    <xf numFmtId="0" fontId="0" fillId="0" borderId="1" xfId="0" applyFont="1" applyBorder="1" applyAlignment="1">
      <alignment horizontal="center" vertical="center"/>
    </xf>
    <xf numFmtId="164" fontId="0" fillId="0" borderId="0" xfId="0" applyNumberFormat="1" applyFont="1" applyAlignment="1">
      <alignment horizontal="right" vertical="center"/>
    </xf>
    <xf numFmtId="165" fontId="0" fillId="0" borderId="0" xfId="0" applyNumberFormat="1" applyFont="1" applyAlignment="1">
      <alignment horizontal="right" vertical="center"/>
    </xf>
    <xf numFmtId="166" fontId="0" fillId="0" borderId="0" xfId="0" applyNumberFormat="1" applyFont="1" applyAlignment="1">
      <alignment horizontal="right" vertical="center"/>
    </xf>
    <xf numFmtId="167" fontId="0" fillId="0" borderId="0" xfId="0" applyNumberFormat="1" applyFont="1" applyAlignment="1">
      <alignment horizontal="right" vertical="center"/>
    </xf>
    <xf numFmtId="168" fontId="0" fillId="0" borderId="0" xfId="0" applyNumberFormat="1" applyFont="1" applyAlignment="1">
      <alignment horizontal="right" vertical="center"/>
    </xf>
    <xf numFmtId="169" fontId="0" fillId="0" borderId="0" xfId="0" applyNumberFormat="1" applyFont="1" applyAlignment="1">
      <alignment horizontal="right" vertical="center"/>
    </xf>
    <xf numFmtId="169" fontId="0" fillId="0" borderId="1" xfId="0" applyNumberFormat="1" applyFont="1" applyBorder="1" applyAlignment="1">
      <alignment horizontal="right" vertical="center"/>
    </xf>
    <xf numFmtId="0" fontId="0" fillId="0" borderId="0" xfId="0" applyFont="1" applyAlignment="1">
      <alignment horizontal="left" vertical="top"/>
    </xf>
    <xf numFmtId="0" fontId="9" fillId="0" borderId="0" xfId="0" applyFont="1" applyAlignment="1">
      <alignment horizontal="left" vertical="top"/>
    </xf>
    <xf numFmtId="165" fontId="0" fillId="0" borderId="0" xfId="0" applyNumberFormat="1" applyFont="1" applyAlignment="1">
      <alignment horizontal="right" vertical="center"/>
    </xf>
    <xf numFmtId="168" fontId="0" fillId="0" borderId="0" xfId="0" applyNumberFormat="1" applyFont="1" applyAlignment="1">
      <alignment horizontal="right" vertical="center"/>
    </xf>
    <xf numFmtId="168" fontId="0" fillId="0" borderId="1" xfId="0" applyNumberFormat="1" applyFont="1" applyBorder="1" applyAlignment="1">
      <alignment horizontal="right" vertical="center"/>
    </xf>
    <xf numFmtId="169" fontId="0" fillId="0" borderId="0" xfId="0" applyNumberFormat="1" applyFont="1" applyAlignment="1">
      <alignment horizontal="right" vertical="center"/>
    </xf>
    <xf numFmtId="167" fontId="0" fillId="0" borderId="0" xfId="0" applyNumberFormat="1" applyFont="1" applyAlignment="1">
      <alignment horizontal="right" vertical="center"/>
    </xf>
    <xf numFmtId="167" fontId="0" fillId="0" borderId="1" xfId="0" applyNumberFormat="1" applyFont="1" applyBorder="1" applyAlignment="1">
      <alignment horizontal="right" vertical="center"/>
    </xf>
    <xf numFmtId="165" fontId="0" fillId="0" borderId="0" xfId="0" applyNumberFormat="1" applyFont="1" applyAlignment="1">
      <alignment horizontal="right" vertical="center"/>
    </xf>
    <xf numFmtId="165" fontId="0" fillId="0" borderId="1" xfId="0" applyNumberFormat="1" applyFont="1" applyBorder="1" applyAlignment="1">
      <alignment horizontal="right" vertical="center"/>
    </xf>
    <xf numFmtId="170" fontId="0" fillId="0" borderId="0" xfId="0" applyNumberFormat="1" applyFont="1" applyAlignment="1">
      <alignment horizontal="right" vertical="center"/>
    </xf>
    <xf numFmtId="171" fontId="0" fillId="0" borderId="0" xfId="0" applyNumberFormat="1" applyFont="1" applyAlignment="1">
      <alignment horizontal="right" vertical="center"/>
    </xf>
    <xf numFmtId="172" fontId="0" fillId="0" borderId="0" xfId="0" applyNumberFormat="1" applyFont="1" applyAlignment="1">
      <alignment horizontal="right" vertical="center"/>
    </xf>
    <xf numFmtId="164" fontId="0" fillId="0" borderId="0" xfId="0" applyNumberFormat="1" applyFont="1" applyAlignment="1">
      <alignment horizontal="right" vertical="center"/>
    </xf>
    <xf numFmtId="168" fontId="0" fillId="0" borderId="0" xfId="0" applyNumberFormat="1" applyFont="1" applyAlignment="1">
      <alignment horizontal="right" vertical="center"/>
    </xf>
    <xf numFmtId="173" fontId="0" fillId="0" borderId="0" xfId="0" applyNumberFormat="1" applyFont="1" applyAlignment="1">
      <alignment horizontal="right" vertical="center"/>
    </xf>
    <xf numFmtId="174" fontId="0" fillId="0" borderId="0" xfId="0" applyNumberFormat="1" applyFont="1" applyAlignment="1">
      <alignment horizontal="right" vertical="center"/>
    </xf>
    <xf numFmtId="167" fontId="0" fillId="0" borderId="0" xfId="0" applyNumberFormat="1" applyFont="1" applyAlignment="1">
      <alignment horizontal="right" vertical="center"/>
    </xf>
    <xf numFmtId="175" fontId="0" fillId="0" borderId="0" xfId="0" applyNumberFormat="1" applyFont="1" applyAlignment="1">
      <alignment horizontal="right" vertical="center"/>
    </xf>
    <xf numFmtId="176" fontId="0" fillId="0" borderId="0" xfId="0" applyNumberFormat="1" applyFont="1" applyAlignment="1">
      <alignment horizontal="right" vertical="center"/>
    </xf>
    <xf numFmtId="169" fontId="0" fillId="0" borderId="0" xfId="0" applyNumberFormat="1" applyFont="1" applyAlignment="1">
      <alignment horizontal="right" vertical="center"/>
    </xf>
    <xf numFmtId="169" fontId="0" fillId="0" borderId="1" xfId="0" applyNumberFormat="1" applyFont="1" applyBorder="1" applyAlignment="1">
      <alignment horizontal="right" vertical="center"/>
    </xf>
    <xf numFmtId="0" fontId="0" fillId="3" borderId="0" xfId="0" applyFont="1" applyFill="1" applyAlignment="1">
      <alignment horizontal="left" vertical="top"/>
    </xf>
    <xf numFmtId="167" fontId="0" fillId="0" borderId="0" xfId="0" applyNumberFormat="1" applyFont="1" applyAlignment="1">
      <alignment horizontal="right" vertical="center"/>
    </xf>
    <xf numFmtId="169" fontId="0" fillId="0" borderId="0" xfId="0" applyNumberFormat="1" applyFont="1" applyAlignment="1">
      <alignment horizontal="right" vertical="center"/>
    </xf>
    <xf numFmtId="168" fontId="0" fillId="0" borderId="0" xfId="0" applyNumberFormat="1" applyFont="1" applyAlignment="1">
      <alignment horizontal="right" vertical="center"/>
    </xf>
    <xf numFmtId="173" fontId="0" fillId="0" borderId="0" xfId="0" applyNumberFormat="1" applyFont="1" applyAlignment="1">
      <alignment horizontal="right" vertical="center"/>
    </xf>
    <xf numFmtId="172" fontId="0" fillId="0" borderId="0" xfId="0" applyNumberFormat="1" applyFont="1" applyAlignment="1">
      <alignment horizontal="right" vertical="center"/>
    </xf>
    <xf numFmtId="172" fontId="0" fillId="0" borderId="1" xfId="0" applyNumberFormat="1" applyFont="1" applyBorder="1" applyAlignment="1">
      <alignment horizontal="right" vertical="center"/>
    </xf>
    <xf numFmtId="174" fontId="0" fillId="0" borderId="0" xfId="0" applyNumberFormat="1" applyFont="1" applyAlignment="1">
      <alignment horizontal="right" vertical="center"/>
    </xf>
    <xf numFmtId="171" fontId="0" fillId="0" borderId="0" xfId="0" applyNumberFormat="1" applyFont="1" applyAlignment="1">
      <alignment horizontal="right" vertical="center"/>
    </xf>
    <xf numFmtId="171" fontId="0" fillId="0" borderId="1" xfId="0" applyNumberFormat="1" applyFont="1" applyBorder="1" applyAlignment="1">
      <alignment horizontal="right" vertical="center"/>
    </xf>
    <xf numFmtId="168" fontId="0" fillId="0" borderId="0" xfId="0" applyNumberFormat="1" applyFont="1" applyAlignment="1">
      <alignment horizontal="right" vertical="center"/>
    </xf>
    <xf numFmtId="171" fontId="0" fillId="0" borderId="0" xfId="0" applyNumberFormat="1" applyFont="1" applyAlignment="1">
      <alignment horizontal="right" vertical="center"/>
    </xf>
    <xf numFmtId="171" fontId="0" fillId="0" borderId="1" xfId="0" applyNumberFormat="1" applyFont="1" applyBorder="1" applyAlignment="1">
      <alignment horizontal="right" vertical="center"/>
    </xf>
    <xf numFmtId="173" fontId="0" fillId="0" borderId="0" xfId="0" applyNumberFormat="1" applyFont="1" applyAlignment="1">
      <alignment horizontal="right" vertical="center"/>
    </xf>
    <xf numFmtId="173" fontId="0" fillId="0" borderId="1" xfId="0" applyNumberFormat="1" applyFont="1" applyBorder="1" applyAlignment="1">
      <alignment horizontal="right" vertical="center"/>
    </xf>
    <xf numFmtId="167" fontId="0" fillId="0" borderId="0" xfId="0" applyNumberFormat="1" applyFont="1" applyAlignment="1">
      <alignment horizontal="right" vertical="center"/>
    </xf>
    <xf numFmtId="174" fontId="0" fillId="0" borderId="0" xfId="0" applyNumberFormat="1" applyFont="1" applyAlignment="1">
      <alignment horizontal="right" vertical="center"/>
    </xf>
    <xf numFmtId="174" fontId="0" fillId="0" borderId="1" xfId="0" applyNumberFormat="1" applyFont="1" applyBorder="1" applyAlignment="1">
      <alignment horizontal="right" vertical="center"/>
    </xf>
    <xf numFmtId="169" fontId="0" fillId="0" borderId="0" xfId="0" applyNumberFormat="1" applyFont="1" applyAlignment="1">
      <alignment horizontal="right" vertical="center"/>
    </xf>
    <xf numFmtId="167" fontId="0" fillId="0" borderId="0" xfId="0" applyNumberFormat="1" applyFont="1" applyAlignment="1">
      <alignment horizontal="right" vertical="center"/>
    </xf>
    <xf numFmtId="167" fontId="0" fillId="0" borderId="1" xfId="0" applyNumberFormat="1" applyFont="1" applyBorder="1" applyAlignment="1">
      <alignment horizontal="right" vertical="center"/>
    </xf>
    <xf numFmtId="0" fontId="9" fillId="0" borderId="0" xfId="0" applyFont="1" applyAlignment="1">
      <alignment horizontal="left" vertical="center"/>
    </xf>
    <xf numFmtId="167" fontId="0" fillId="0" borderId="0" xfId="0" applyNumberFormat="1" applyFont="1" applyAlignment="1">
      <alignment horizontal="right" vertical="center"/>
    </xf>
    <xf numFmtId="166" fontId="0" fillId="0" borderId="0" xfId="0" applyNumberFormat="1" applyFont="1" applyAlignment="1">
      <alignment horizontal="right" vertical="center"/>
    </xf>
    <xf numFmtId="168" fontId="0" fillId="0" borderId="0" xfId="0" applyNumberFormat="1" applyFont="1" applyAlignment="1">
      <alignment horizontal="right" vertical="center"/>
    </xf>
    <xf numFmtId="171" fontId="0" fillId="0" borderId="0" xfId="0" applyNumberFormat="1" applyFont="1" applyAlignment="1">
      <alignment horizontal="right" vertical="center"/>
    </xf>
    <xf numFmtId="173" fontId="0" fillId="0" borderId="0" xfId="0" applyNumberFormat="1" applyFont="1" applyAlignment="1">
      <alignment horizontal="right" vertical="center"/>
    </xf>
    <xf numFmtId="177" fontId="0" fillId="0" borderId="0" xfId="0" applyNumberFormat="1" applyFont="1" applyAlignment="1">
      <alignment horizontal="right" vertical="center"/>
    </xf>
    <xf numFmtId="174" fontId="0" fillId="0" borderId="0" xfId="0" applyNumberFormat="1" applyFont="1" applyAlignment="1">
      <alignment horizontal="right" vertical="center"/>
    </xf>
    <xf numFmtId="165" fontId="0" fillId="0" borderId="0" xfId="0" applyNumberFormat="1" applyFont="1" applyAlignment="1">
      <alignment horizontal="right" vertical="center"/>
    </xf>
    <xf numFmtId="169" fontId="0" fillId="0" borderId="0" xfId="0" applyNumberFormat="1" applyFont="1" applyAlignment="1">
      <alignment horizontal="right" vertical="center"/>
    </xf>
    <xf numFmtId="175" fontId="0" fillId="0" borderId="0" xfId="0" applyNumberFormat="1" applyFont="1" applyAlignment="1">
      <alignment horizontal="right" vertical="center"/>
    </xf>
    <xf numFmtId="176" fontId="0" fillId="0" borderId="0" xfId="0" applyNumberFormat="1" applyFont="1" applyAlignment="1">
      <alignment horizontal="right" vertical="center"/>
    </xf>
    <xf numFmtId="178" fontId="0" fillId="0" borderId="0" xfId="0" applyNumberFormat="1" applyFont="1" applyAlignment="1">
      <alignment horizontal="right" vertical="center"/>
    </xf>
    <xf numFmtId="178" fontId="0" fillId="0" borderId="1" xfId="0" applyNumberFormat="1" applyFont="1" applyBorder="1" applyAlignment="1">
      <alignment horizontal="right" vertical="center"/>
    </xf>
    <xf numFmtId="0" fontId="9" fillId="0" borderId="1" xfId="0" applyFont="1" applyBorder="1" applyAlignment="1">
      <alignment horizontal="right" vertical="center" wrapText="1"/>
    </xf>
    <xf numFmtId="170" fontId="0" fillId="0" borderId="0" xfId="0" applyNumberFormat="1" applyFont="1" applyAlignment="1">
      <alignment horizontal="right" vertical="center"/>
    </xf>
    <xf numFmtId="167" fontId="0" fillId="0" borderId="0" xfId="0" applyNumberFormat="1" applyFont="1" applyAlignment="1">
      <alignment horizontal="right" vertical="center"/>
    </xf>
    <xf numFmtId="172" fontId="0" fillId="0" borderId="0" xfId="0" applyNumberFormat="1" applyFont="1" applyAlignment="1">
      <alignment horizontal="right" vertical="center"/>
    </xf>
    <xf numFmtId="165" fontId="0" fillId="0" borderId="0" xfId="0" applyNumberFormat="1" applyFont="1" applyAlignment="1">
      <alignment horizontal="right" vertical="center"/>
    </xf>
    <xf numFmtId="171" fontId="0" fillId="0" borderId="0" xfId="0" applyNumberFormat="1" applyFont="1" applyAlignment="1">
      <alignment horizontal="right" vertical="center"/>
    </xf>
    <xf numFmtId="171" fontId="0" fillId="0" borderId="1" xfId="0" applyNumberFormat="1" applyFont="1" applyBorder="1" applyAlignment="1">
      <alignment horizontal="right" vertical="center"/>
    </xf>
    <xf numFmtId="173" fontId="0" fillId="0" borderId="0" xfId="0" applyNumberFormat="1" applyFont="1" applyAlignment="1">
      <alignment horizontal="right" vertical="center"/>
    </xf>
    <xf numFmtId="173" fontId="0" fillId="0" borderId="1" xfId="0" applyNumberFormat="1" applyFont="1" applyBorder="1" applyAlignment="1">
      <alignment horizontal="right" vertical="center"/>
    </xf>
    <xf numFmtId="169" fontId="0" fillId="0" borderId="0" xfId="0" applyNumberFormat="1" applyFont="1" applyAlignment="1">
      <alignment horizontal="right" vertical="center"/>
    </xf>
    <xf numFmtId="168" fontId="0" fillId="0" borderId="0" xfId="0" applyNumberFormat="1" applyFont="1" applyAlignment="1">
      <alignment horizontal="right" vertical="center"/>
    </xf>
    <xf numFmtId="176" fontId="0" fillId="0" borderId="0" xfId="0" applyNumberFormat="1" applyFont="1" applyAlignment="1">
      <alignment horizontal="right" vertical="center"/>
    </xf>
    <xf numFmtId="175" fontId="0" fillId="0" borderId="0" xfId="0" applyNumberFormat="1" applyFont="1" applyAlignment="1">
      <alignment horizontal="right" vertical="center"/>
    </xf>
    <xf numFmtId="174" fontId="0" fillId="0" borderId="0" xfId="0" applyNumberFormat="1" applyFont="1" applyAlignment="1">
      <alignment horizontal="right" vertical="center"/>
    </xf>
    <xf numFmtId="174" fontId="0" fillId="0" borderId="1" xfId="0" applyNumberFormat="1" applyFont="1" applyBorder="1" applyAlignment="1">
      <alignment horizontal="right" vertical="center"/>
    </xf>
    <xf numFmtId="169" fontId="0" fillId="0" borderId="0" xfId="0" applyNumberFormat="1" applyFont="1" applyAlignment="1">
      <alignment horizontal="right" vertical="center"/>
    </xf>
    <xf numFmtId="169" fontId="0" fillId="0" borderId="1" xfId="0" applyNumberFormat="1" applyFont="1" applyBorder="1" applyAlignment="1">
      <alignment horizontal="right" vertical="center"/>
    </xf>
    <xf numFmtId="167" fontId="0" fillId="0" borderId="0" xfId="0" applyNumberFormat="1" applyFont="1" applyAlignment="1">
      <alignment horizontal="right" vertical="center"/>
    </xf>
    <xf numFmtId="167" fontId="0" fillId="0" borderId="1" xfId="0" applyNumberFormat="1" applyFont="1" applyBorder="1" applyAlignment="1">
      <alignment horizontal="right" vertical="center"/>
    </xf>
    <xf numFmtId="174" fontId="0" fillId="0" borderId="0" xfId="0" applyNumberFormat="1" applyFont="1" applyAlignment="1">
      <alignment horizontal="right" vertical="center"/>
    </xf>
    <xf numFmtId="172" fontId="0" fillId="0" borderId="0" xfId="0" applyNumberFormat="1" applyFont="1" applyAlignment="1">
      <alignment horizontal="right" vertical="center"/>
    </xf>
    <xf numFmtId="173" fontId="0" fillId="0" borderId="0" xfId="0" applyNumberFormat="1" applyFont="1" applyAlignment="1">
      <alignment horizontal="right" vertical="center"/>
    </xf>
    <xf numFmtId="170" fontId="0" fillId="0" borderId="0" xfId="0" applyNumberFormat="1" applyFont="1" applyAlignment="1">
      <alignment horizontal="right" vertical="center"/>
    </xf>
    <xf numFmtId="171" fontId="0" fillId="0" borderId="0" xfId="0" applyNumberFormat="1" applyFont="1" applyAlignment="1">
      <alignment horizontal="right" vertical="center"/>
    </xf>
    <xf numFmtId="164" fontId="0" fillId="0" borderId="0" xfId="0" applyNumberFormat="1" applyFont="1" applyAlignment="1">
      <alignment horizontal="right" vertical="center"/>
    </xf>
    <xf numFmtId="164" fontId="0" fillId="0" borderId="1" xfId="0" applyNumberFormat="1" applyFont="1" applyBorder="1" applyAlignment="1">
      <alignment horizontal="right" vertical="center"/>
    </xf>
    <xf numFmtId="168" fontId="0" fillId="0" borderId="0" xfId="0" applyNumberFormat="1" applyFont="1" applyAlignment="1">
      <alignment horizontal="right" vertical="center"/>
    </xf>
    <xf numFmtId="168" fontId="0" fillId="0" borderId="1" xfId="0" applyNumberFormat="1" applyFont="1" applyBorder="1" applyAlignment="1">
      <alignment horizontal="right" vertical="center"/>
    </xf>
    <xf numFmtId="167" fontId="0" fillId="0" borderId="0" xfId="0" applyNumberFormat="1" applyFont="1" applyAlignment="1">
      <alignment horizontal="right" vertical="center"/>
    </xf>
    <xf numFmtId="167" fontId="0" fillId="0" borderId="1" xfId="0" applyNumberFormat="1" applyFont="1" applyBorder="1" applyAlignment="1">
      <alignment horizontal="right" vertical="center"/>
    </xf>
    <xf numFmtId="0" fontId="0" fillId="4" borderId="0" xfId="0" applyFont="1" applyFill="1" applyAlignment="1">
      <alignment horizontal="left" vertical="top"/>
    </xf>
    <xf numFmtId="174" fontId="0" fillId="0" borderId="0" xfId="0" applyNumberFormat="1" applyFont="1" applyAlignment="1">
      <alignment horizontal="right" vertical="center"/>
    </xf>
    <xf numFmtId="172" fontId="0" fillId="0" borderId="0" xfId="0" applyNumberFormat="1" applyFont="1" applyAlignment="1">
      <alignment horizontal="right" vertical="center"/>
    </xf>
    <xf numFmtId="173" fontId="0" fillId="0" borderId="0" xfId="0" applyNumberFormat="1" applyFont="1" applyAlignment="1">
      <alignment horizontal="right" vertical="center"/>
    </xf>
    <xf numFmtId="170" fontId="0" fillId="0" borderId="0" xfId="0" applyNumberFormat="1" applyFont="1" applyAlignment="1">
      <alignment horizontal="right" vertical="center"/>
    </xf>
    <xf numFmtId="171" fontId="0" fillId="0" borderId="0" xfId="0" applyNumberFormat="1" applyFont="1" applyAlignment="1">
      <alignment horizontal="right" vertical="center"/>
    </xf>
    <xf numFmtId="164" fontId="0" fillId="0" borderId="0" xfId="0" applyNumberFormat="1" applyFont="1" applyAlignment="1">
      <alignment horizontal="right" vertical="center"/>
    </xf>
    <xf numFmtId="164" fontId="0" fillId="0" borderId="1" xfId="0" applyNumberFormat="1" applyFont="1" applyBorder="1" applyAlignment="1">
      <alignment horizontal="right" vertical="center"/>
    </xf>
    <xf numFmtId="168" fontId="0" fillId="0" borderId="0" xfId="0" applyNumberFormat="1" applyFont="1" applyAlignment="1">
      <alignment horizontal="right" vertical="center"/>
    </xf>
    <xf numFmtId="168" fontId="0" fillId="0" borderId="1" xfId="0" applyNumberFormat="1" applyFont="1" applyBorder="1" applyAlignment="1">
      <alignment horizontal="right" vertical="center"/>
    </xf>
    <xf numFmtId="167" fontId="0" fillId="0" borderId="0" xfId="0" applyNumberFormat="1" applyFont="1" applyAlignment="1">
      <alignment horizontal="right" vertical="center"/>
    </xf>
    <xf numFmtId="167" fontId="0" fillId="0" borderId="1" xfId="0" applyNumberFormat="1" applyFont="1" applyBorder="1" applyAlignment="1">
      <alignment horizontal="right" vertical="center"/>
    </xf>
    <xf numFmtId="164" fontId="0" fillId="0" borderId="0" xfId="0" applyNumberFormat="1" applyFont="1" applyAlignment="1">
      <alignment horizontal="right" vertical="center"/>
    </xf>
    <xf numFmtId="169" fontId="0" fillId="0" borderId="0" xfId="0" applyNumberFormat="1" applyFont="1" applyAlignment="1">
      <alignment horizontal="right" vertical="center"/>
    </xf>
    <xf numFmtId="165" fontId="0" fillId="0" borderId="0" xfId="0" applyNumberFormat="1" applyFont="1" applyAlignment="1">
      <alignment horizontal="right" vertical="center"/>
    </xf>
    <xf numFmtId="166" fontId="0" fillId="0" borderId="0" xfId="0" applyNumberFormat="1" applyFont="1" applyAlignment="1">
      <alignment horizontal="right" vertical="center"/>
    </xf>
    <xf numFmtId="167" fontId="0" fillId="0" borderId="0" xfId="0" applyNumberFormat="1" applyFont="1" applyAlignment="1">
      <alignment horizontal="right" vertical="center"/>
    </xf>
    <xf numFmtId="168" fontId="0" fillId="0" borderId="0" xfId="0" applyNumberFormat="1" applyFont="1" applyAlignment="1">
      <alignment horizontal="right" vertical="center"/>
    </xf>
    <xf numFmtId="168" fontId="0" fillId="0" borderId="1" xfId="0" applyNumberFormat="1" applyFont="1" applyBorder="1" applyAlignment="1">
      <alignment horizontal="right" vertical="center"/>
    </xf>
    <xf numFmtId="164" fontId="0" fillId="0" borderId="0" xfId="0" applyNumberFormat="1" applyFont="1" applyAlignment="1">
      <alignment horizontal="right" vertical="center"/>
    </xf>
    <xf numFmtId="164" fontId="0" fillId="0" borderId="1" xfId="0" applyNumberFormat="1" applyFont="1" applyBorder="1" applyAlignment="1">
      <alignment horizontal="right" vertical="center"/>
    </xf>
    <xf numFmtId="167" fontId="0" fillId="0" borderId="0" xfId="0" applyNumberFormat="1" applyFont="1" applyAlignment="1">
      <alignment horizontal="right" vertical="center"/>
    </xf>
    <xf numFmtId="168" fontId="0" fillId="0" borderId="0" xfId="0" applyNumberFormat="1" applyFont="1" applyAlignment="1">
      <alignment horizontal="right" vertical="center"/>
    </xf>
    <xf numFmtId="169" fontId="0" fillId="0" borderId="0" xfId="0" applyNumberFormat="1" applyFont="1" applyAlignment="1">
      <alignment horizontal="right" vertical="center"/>
    </xf>
    <xf numFmtId="169" fontId="0" fillId="0" borderId="1" xfId="0" applyNumberFormat="1" applyFont="1" applyBorder="1" applyAlignment="1">
      <alignment horizontal="right" vertical="center"/>
    </xf>
    <xf numFmtId="164" fontId="0" fillId="0" borderId="0" xfId="0" applyNumberFormat="1" applyFont="1" applyAlignment="1">
      <alignment horizontal="right" vertical="center"/>
    </xf>
    <xf numFmtId="164" fontId="0" fillId="0" borderId="1" xfId="0" applyNumberFormat="1" applyFont="1" applyBorder="1" applyAlignment="1">
      <alignment horizontal="right" vertical="center"/>
    </xf>
    <xf numFmtId="167" fontId="0" fillId="0" borderId="0" xfId="0" applyNumberFormat="1" applyFont="1" applyAlignment="1">
      <alignment horizontal="right" vertical="center"/>
    </xf>
    <xf numFmtId="169" fontId="0" fillId="0" borderId="0" xfId="0" applyNumberFormat="1" applyFont="1" applyAlignment="1">
      <alignment horizontal="right" vertical="center"/>
    </xf>
    <xf numFmtId="168" fontId="0" fillId="0" borderId="0" xfId="0" applyNumberFormat="1" applyFont="1" applyAlignment="1">
      <alignment horizontal="right" vertical="center"/>
    </xf>
    <xf numFmtId="168" fontId="0" fillId="0" borderId="1" xfId="0" applyNumberFormat="1" applyFont="1" applyBorder="1" applyAlignment="1">
      <alignment horizontal="right" vertical="center"/>
    </xf>
    <xf numFmtId="170" fontId="0" fillId="0" borderId="0" xfId="0" applyNumberFormat="1" applyFont="1" applyAlignment="1">
      <alignment horizontal="right" vertical="center"/>
    </xf>
    <xf numFmtId="171" fontId="0" fillId="0" borderId="0" xfId="0" applyNumberFormat="1" applyFont="1" applyAlignment="1">
      <alignment horizontal="right" vertical="center"/>
    </xf>
    <xf numFmtId="172" fontId="0" fillId="0" borderId="0" xfId="0" applyNumberFormat="1" applyFont="1" applyAlignment="1">
      <alignment horizontal="right" vertical="center"/>
    </xf>
    <xf numFmtId="174" fontId="0" fillId="0" borderId="0" xfId="0" applyNumberFormat="1" applyFont="1" applyAlignment="1">
      <alignment horizontal="right" vertical="center"/>
    </xf>
    <xf numFmtId="174" fontId="0" fillId="0" borderId="1" xfId="0" applyNumberFormat="1" applyFont="1" applyBorder="1" applyAlignment="1">
      <alignment horizontal="right" vertical="center"/>
    </xf>
    <xf numFmtId="173" fontId="0" fillId="0" borderId="0" xfId="0" applyNumberFormat="1" applyFont="1" applyAlignment="1">
      <alignment horizontal="right" vertical="center"/>
    </xf>
    <xf numFmtId="173" fontId="0" fillId="0" borderId="1" xfId="0" applyNumberFormat="1" applyFont="1" applyBorder="1" applyAlignment="1">
      <alignment horizontal="right" vertical="center"/>
    </xf>
    <xf numFmtId="175" fontId="0" fillId="0" borderId="0" xfId="0" applyNumberFormat="1" applyFont="1" applyAlignment="1">
      <alignment horizontal="right" vertical="center"/>
    </xf>
    <xf numFmtId="175" fontId="0" fillId="0" borderId="1" xfId="0" applyNumberFormat="1" applyFont="1" applyBorder="1" applyAlignment="1">
      <alignment horizontal="right" vertical="center"/>
    </xf>
    <xf numFmtId="170" fontId="0" fillId="0" borderId="0" xfId="0" applyNumberFormat="1" applyFont="1" applyAlignment="1">
      <alignment horizontal="right" vertical="center"/>
    </xf>
    <xf numFmtId="170" fontId="0" fillId="0" borderId="1" xfId="0" applyNumberFormat="1" applyFont="1" applyBorder="1" applyAlignment="1">
      <alignment horizontal="right" vertical="center"/>
    </xf>
    <xf numFmtId="171" fontId="0" fillId="0" borderId="0" xfId="0" applyNumberFormat="1" applyFont="1" applyAlignment="1">
      <alignment horizontal="right" vertical="center"/>
    </xf>
    <xf numFmtId="174" fontId="0" fillId="0" borderId="0" xfId="0" applyNumberFormat="1" applyFont="1" applyAlignment="1">
      <alignment horizontal="right" vertical="center"/>
    </xf>
    <xf numFmtId="174" fontId="0" fillId="0" borderId="1" xfId="0" applyNumberFormat="1" applyFont="1" applyBorder="1" applyAlignment="1">
      <alignment horizontal="right" vertical="center"/>
    </xf>
    <xf numFmtId="172" fontId="0" fillId="0" borderId="0" xfId="0" applyNumberFormat="1" applyFont="1" applyAlignment="1">
      <alignment horizontal="right" vertical="center"/>
    </xf>
    <xf numFmtId="173" fontId="0" fillId="0" borderId="0" xfId="0" applyNumberFormat="1" applyFont="1" applyAlignment="1">
      <alignment horizontal="right" vertical="center"/>
    </xf>
    <xf numFmtId="173" fontId="0" fillId="0" borderId="1" xfId="0" applyNumberFormat="1" applyFont="1" applyBorder="1" applyAlignment="1">
      <alignment horizontal="right" vertical="center"/>
    </xf>
    <xf numFmtId="175" fontId="0" fillId="0" borderId="0" xfId="0" applyNumberFormat="1" applyFont="1" applyAlignment="1">
      <alignment horizontal="right" vertical="center"/>
    </xf>
    <xf numFmtId="175" fontId="0" fillId="0" borderId="1" xfId="0" applyNumberFormat="1" applyFont="1" applyBorder="1" applyAlignment="1">
      <alignment horizontal="right" vertical="center"/>
    </xf>
    <xf numFmtId="170" fontId="0" fillId="0" borderId="0" xfId="0" applyNumberFormat="1" applyFont="1" applyAlignment="1">
      <alignment horizontal="right" vertical="center"/>
    </xf>
    <xf numFmtId="179" fontId="0" fillId="0" borderId="0" xfId="0" applyNumberFormat="1" applyFont="1" applyAlignment="1">
      <alignment horizontal="right" vertical="center"/>
    </xf>
    <xf numFmtId="173" fontId="0" fillId="0" borderId="0" xfId="0" applyNumberFormat="1" applyFont="1" applyAlignment="1">
      <alignment horizontal="right" vertical="center"/>
    </xf>
    <xf numFmtId="171" fontId="0" fillId="0" borderId="0" xfId="0" applyNumberFormat="1" applyFont="1" applyAlignment="1">
      <alignment horizontal="right" vertical="center"/>
    </xf>
    <xf numFmtId="174" fontId="0" fillId="0" borderId="0" xfId="0" applyNumberFormat="1" applyFont="1" applyAlignment="1">
      <alignment horizontal="right" vertical="center"/>
    </xf>
    <xf numFmtId="174" fontId="0" fillId="0" borderId="1" xfId="0" applyNumberFormat="1" applyFont="1" applyBorder="1" applyAlignment="1">
      <alignment horizontal="right" vertical="center"/>
    </xf>
    <xf numFmtId="172" fontId="0" fillId="0" borderId="0" xfId="0" applyNumberFormat="1" applyFont="1" applyAlignment="1">
      <alignment horizontal="right" vertical="center"/>
    </xf>
    <xf numFmtId="175" fontId="0" fillId="0" borderId="0" xfId="0" applyNumberFormat="1" applyFont="1" applyAlignment="1">
      <alignment horizontal="right" vertical="center"/>
    </xf>
    <xf numFmtId="175" fontId="0" fillId="0" borderId="1" xfId="0" applyNumberFormat="1" applyFont="1" applyBorder="1" applyAlignment="1">
      <alignment horizontal="right" vertical="center"/>
    </xf>
    <xf numFmtId="176" fontId="0" fillId="0" borderId="0" xfId="0" applyNumberFormat="1" applyFont="1" applyAlignment="1">
      <alignment horizontal="right" vertical="center"/>
    </xf>
    <xf numFmtId="176" fontId="0" fillId="0" borderId="1" xfId="0" applyNumberFormat="1" applyFont="1" applyBorder="1" applyAlignment="1">
      <alignment horizontal="right" vertical="center"/>
    </xf>
    <xf numFmtId="0" fontId="1" fillId="0" borderId="0" xfId="0" applyFont="1" applyAlignment="1">
      <alignment horizontal="left" vertical="top" wrapText="1"/>
    </xf>
    <xf numFmtId="0" fontId="0" fillId="0" borderId="0" xfId="0" applyFont="1" applyAlignment="1">
      <alignment horizontal="left" vertical="top" wrapText="1"/>
    </xf>
    <xf numFmtId="0" fontId="0" fillId="0" borderId="0" xfId="0"/>
    <xf numFmtId="0" fontId="0" fillId="0" borderId="0" xfId="0" applyFont="1" applyAlignment="1">
      <alignment horizontal="justify" vertical="top" wrapText="1"/>
    </xf>
    <xf numFmtId="0" fontId="2" fillId="2" borderId="0" xfId="0" applyFont="1" applyFill="1" applyAlignment="1">
      <alignment horizontal="left" vertical="top" wrapText="1"/>
    </xf>
    <xf numFmtId="0" fontId="0" fillId="2" borderId="0" xfId="0" applyFont="1" applyFill="1" applyAlignment="1">
      <alignment horizontal="justify" vertical="top" wrapText="1"/>
    </xf>
    <xf numFmtId="0" fontId="3" fillId="0" borderId="0" xfId="0" applyFont="1" applyAlignment="1">
      <alignment horizontal="center" vertical="center" wrapText="1"/>
    </xf>
    <xf numFmtId="0" fontId="10" fillId="0" borderId="1" xfId="0" applyFont="1" applyBorder="1" applyAlignment="1">
      <alignment horizontal="justify" vertical="top" wrapText="1"/>
    </xf>
    <xf numFmtId="0" fontId="8" fillId="0" borderId="1" xfId="0" applyFont="1" applyBorder="1" applyAlignment="1">
      <alignment horizontal="justify" vertical="top" wrapText="1"/>
    </xf>
    <xf numFmtId="0" fontId="0" fillId="0" borderId="0" xfId="0" applyFont="1" applyAlignment="1">
      <alignment horizontal="left" vertical="center" wrapText="1"/>
    </xf>
    <xf numFmtId="0" fontId="0" fillId="0" borderId="0" xfId="0" applyFont="1" applyAlignment="1">
      <alignment horizontal="center" vertical="center" wrapText="1"/>
    </xf>
    <xf numFmtId="0" fontId="0" fillId="0" borderId="0" xfId="0" applyFont="1" applyAlignment="1">
      <alignment horizontal="right" vertical="center" wrapText="1"/>
    </xf>
    <xf numFmtId="0" fontId="0" fillId="0" borderId="1" xfId="0" applyFont="1" applyBorder="1" applyAlignment="1">
      <alignment horizontal="left" vertical="center" wrapText="1"/>
    </xf>
    <xf numFmtId="0" fontId="9" fillId="0" borderId="1" xfId="0" applyFont="1" applyBorder="1" applyAlignment="1">
      <alignment horizontal="center" vertical="center" wrapText="1"/>
    </xf>
    <xf numFmtId="0" fontId="0" fillId="0" borderId="1" xfId="0" applyFont="1" applyBorder="1" applyAlignment="1">
      <alignment horizontal="lef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29"/>
  <sheetViews>
    <sheetView showGridLines="0" tabSelected="1" workbookViewId="0"/>
  </sheetViews>
  <sheetFormatPr defaultColWidth="11.42578125" defaultRowHeight="12.75" x14ac:dyDescent="0.2"/>
  <cols>
    <col min="1" max="2" width="13.7109375" customWidth="1"/>
    <col min="3" max="3" width="60.7109375" customWidth="1"/>
  </cols>
  <sheetData>
    <row r="1" spans="1:3" ht="66" customHeight="1" x14ac:dyDescent="0.2">
      <c r="A1" s="1" t="s">
        <v>0</v>
      </c>
      <c r="B1" s="171" t="s">
        <v>1</v>
      </c>
      <c r="C1" s="171"/>
    </row>
    <row r="2" spans="1:3" ht="18" customHeight="1" x14ac:dyDescent="0.2">
      <c r="A2" s="172" t="s">
        <v>2</v>
      </c>
      <c r="B2" s="173"/>
      <c r="C2" s="172"/>
    </row>
    <row r="3" spans="1:3" ht="57" customHeight="1" x14ac:dyDescent="0.2">
      <c r="A3" s="174" t="s">
        <v>3</v>
      </c>
      <c r="B3" s="173"/>
      <c r="C3" s="174"/>
    </row>
    <row r="4" spans="1:3" ht="30.95" customHeight="1" x14ac:dyDescent="0.2">
      <c r="A4" s="174" t="s">
        <v>4</v>
      </c>
      <c r="B4" s="173"/>
      <c r="C4" s="174"/>
    </row>
    <row r="5" spans="1:3" ht="30.95" customHeight="1" x14ac:dyDescent="0.2">
      <c r="A5" s="174" t="s">
        <v>5</v>
      </c>
      <c r="B5" s="173"/>
      <c r="C5" s="174"/>
    </row>
    <row r="6" spans="1:3" ht="30.95" customHeight="1" x14ac:dyDescent="0.2">
      <c r="A6" s="174" t="s">
        <v>6</v>
      </c>
      <c r="B6" s="173"/>
      <c r="C6" s="174"/>
    </row>
    <row r="7" spans="1:3" ht="18" customHeight="1" x14ac:dyDescent="0.2">
      <c r="A7" s="172" t="s">
        <v>2</v>
      </c>
      <c r="B7" s="173"/>
      <c r="C7" s="172"/>
    </row>
    <row r="8" spans="1:3" ht="18" customHeight="1" x14ac:dyDescent="0.2">
      <c r="A8" s="175" t="s">
        <v>7</v>
      </c>
      <c r="B8" s="173"/>
      <c r="C8" s="175"/>
    </row>
    <row r="9" spans="1:3" ht="57" customHeight="1" x14ac:dyDescent="0.2">
      <c r="A9" s="176" t="s">
        <v>8</v>
      </c>
      <c r="B9" s="173"/>
      <c r="C9" s="176"/>
    </row>
    <row r="10" spans="1:3" ht="30.95" customHeight="1" x14ac:dyDescent="0.2">
      <c r="A10" s="176" t="s">
        <v>9</v>
      </c>
      <c r="B10" s="173"/>
      <c r="C10" s="176"/>
    </row>
    <row r="11" spans="1:3" ht="39" customHeight="1" x14ac:dyDescent="0.2">
      <c r="A11" s="177" t="s">
        <v>2</v>
      </c>
      <c r="B11" s="173"/>
      <c r="C11" s="177"/>
    </row>
    <row r="12" spans="1:3" ht="18" customHeight="1" x14ac:dyDescent="0.2">
      <c r="A12" s="3" t="s">
        <v>2</v>
      </c>
      <c r="B12" s="4" t="s">
        <v>2</v>
      </c>
      <c r="C12" s="3" t="s">
        <v>2</v>
      </c>
    </row>
    <row r="13" spans="1:3" ht="17.850000000000001" customHeight="1" x14ac:dyDescent="0.2">
      <c r="A13" s="5" t="str">
        <f>HYPERLINK("#'Table 9A.1'!A1","Table 9A.1")</f>
        <v>Table 9A.1</v>
      </c>
      <c r="B13" s="6" t="s">
        <v>2</v>
      </c>
      <c r="C13" s="2" t="s">
        <v>10</v>
      </c>
    </row>
    <row r="14" spans="1:3" ht="30.75" customHeight="1" x14ac:dyDescent="0.2">
      <c r="A14" s="5" t="str">
        <f>HYPERLINK("#'Table 9A.2'!A1","Table 9A.2")</f>
        <v>Table 9A.2</v>
      </c>
      <c r="B14" s="6" t="s">
        <v>2</v>
      </c>
      <c r="C14" s="2" t="s">
        <v>11</v>
      </c>
    </row>
    <row r="15" spans="1:3" ht="17.850000000000001" customHeight="1" x14ac:dyDescent="0.2">
      <c r="A15" s="5" t="str">
        <f>HYPERLINK("#'Table 9A.3'!A1","Table 9A.3")</f>
        <v>Table 9A.3</v>
      </c>
      <c r="B15" s="6" t="s">
        <v>2</v>
      </c>
      <c r="C15" s="2" t="s">
        <v>12</v>
      </c>
    </row>
    <row r="16" spans="1:3" ht="17.850000000000001" customHeight="1" x14ac:dyDescent="0.2">
      <c r="A16" s="5" t="str">
        <f>HYPERLINK("#'Table 9A.4'!A1","Table 9A.4")</f>
        <v>Table 9A.4</v>
      </c>
      <c r="B16" s="6" t="s">
        <v>2</v>
      </c>
      <c r="C16" s="2" t="s">
        <v>13</v>
      </c>
    </row>
    <row r="17" spans="1:3" ht="17.850000000000001" customHeight="1" x14ac:dyDescent="0.2">
      <c r="A17" s="5" t="str">
        <f>HYPERLINK("#'Table 9A.5'!A1","Table 9A.5")</f>
        <v>Table 9A.5</v>
      </c>
      <c r="B17" s="6" t="s">
        <v>2</v>
      </c>
      <c r="C17" s="2" t="s">
        <v>14</v>
      </c>
    </row>
    <row r="18" spans="1:3" ht="30.75" customHeight="1" x14ac:dyDescent="0.2">
      <c r="A18" s="5" t="str">
        <f>HYPERLINK("#'Table 9A.6'!A1","Table 9A.6")</f>
        <v>Table 9A.6</v>
      </c>
      <c r="B18" s="6" t="s">
        <v>2</v>
      </c>
      <c r="C18" s="2" t="s">
        <v>15</v>
      </c>
    </row>
    <row r="19" spans="1:3" ht="17.850000000000001" customHeight="1" x14ac:dyDescent="0.2">
      <c r="A19" s="5" t="str">
        <f>HYPERLINK("#'Table 9A.7'!A1","Table 9A.7")</f>
        <v>Table 9A.7</v>
      </c>
      <c r="B19" s="6" t="s">
        <v>2</v>
      </c>
      <c r="C19" s="2" t="s">
        <v>16</v>
      </c>
    </row>
    <row r="20" spans="1:3" ht="30.75" customHeight="1" x14ac:dyDescent="0.2">
      <c r="A20" s="5" t="str">
        <f>HYPERLINK("#'Table 9A.8'!A1","Table 9A.8")</f>
        <v>Table 9A.8</v>
      </c>
      <c r="B20" s="6" t="s">
        <v>2</v>
      </c>
      <c r="C20" s="2" t="s">
        <v>17</v>
      </c>
    </row>
    <row r="21" spans="1:3" ht="17.850000000000001" customHeight="1" x14ac:dyDescent="0.2">
      <c r="A21" s="5" t="str">
        <f>HYPERLINK("#'Table 9A.9'!A1","Table 9A.9")</f>
        <v>Table 9A.9</v>
      </c>
      <c r="B21" s="6" t="s">
        <v>2</v>
      </c>
      <c r="C21" s="2" t="s">
        <v>18</v>
      </c>
    </row>
    <row r="22" spans="1:3" ht="30.75" customHeight="1" x14ac:dyDescent="0.2">
      <c r="A22" s="5" t="str">
        <f>HYPERLINK("#'Table 9A.10'!A1","Table 9A.10")</f>
        <v>Table 9A.10</v>
      </c>
      <c r="B22" s="6" t="s">
        <v>2</v>
      </c>
      <c r="C22" s="2" t="s">
        <v>19</v>
      </c>
    </row>
    <row r="23" spans="1:3" ht="30.75" customHeight="1" x14ac:dyDescent="0.2">
      <c r="A23" s="5" t="str">
        <f>HYPERLINK("#'Table 9A.11'!A1","Table 9A.11")</f>
        <v>Table 9A.11</v>
      </c>
      <c r="B23" s="6" t="s">
        <v>2</v>
      </c>
      <c r="C23" s="2" t="s">
        <v>20</v>
      </c>
    </row>
    <row r="24" spans="1:3" ht="17.850000000000001" customHeight="1" x14ac:dyDescent="0.2">
      <c r="A24" s="5" t="str">
        <f>HYPERLINK("#'Table 9A.12'!A1","Table 9A.12")</f>
        <v>Table 9A.12</v>
      </c>
      <c r="B24" s="6" t="s">
        <v>2</v>
      </c>
      <c r="C24" s="2" t="s">
        <v>21</v>
      </c>
    </row>
    <row r="25" spans="1:3" ht="30.75" customHeight="1" x14ac:dyDescent="0.2">
      <c r="A25" s="5" t="str">
        <f>HYPERLINK("#'Table 9A.13'!A1","Table 9A.13")</f>
        <v>Table 9A.13</v>
      </c>
      <c r="B25" s="6" t="s">
        <v>2</v>
      </c>
      <c r="C25" s="2" t="s">
        <v>22</v>
      </c>
    </row>
    <row r="26" spans="1:3" ht="17.850000000000001" customHeight="1" x14ac:dyDescent="0.2">
      <c r="A26" s="5" t="str">
        <f>HYPERLINK("#'Table 9A.14'!A1","Table 9A.14")</f>
        <v>Table 9A.14</v>
      </c>
      <c r="B26" s="6" t="s">
        <v>2</v>
      </c>
      <c r="C26" s="2" t="s">
        <v>23</v>
      </c>
    </row>
    <row r="27" spans="1:3" ht="17.850000000000001" customHeight="1" x14ac:dyDescent="0.2">
      <c r="A27" s="5" t="str">
        <f>HYPERLINK("#'Table 9A.15'!A1","Table 9A.15")</f>
        <v>Table 9A.15</v>
      </c>
      <c r="B27" s="6" t="s">
        <v>2</v>
      </c>
      <c r="C27" s="2" t="s">
        <v>24</v>
      </c>
    </row>
    <row r="28" spans="1:3" ht="17.850000000000001" customHeight="1" x14ac:dyDescent="0.2">
      <c r="A28" s="5" t="str">
        <f>HYPERLINK("#'Table 9A.16'!A1","Table 9A.16")</f>
        <v>Table 9A.16</v>
      </c>
      <c r="B28" s="6" t="s">
        <v>2</v>
      </c>
      <c r="C28" s="2" t="s">
        <v>25</v>
      </c>
    </row>
    <row r="29" spans="1:3" ht="17.850000000000001" customHeight="1" x14ac:dyDescent="0.2">
      <c r="A29" s="5" t="str">
        <f>HYPERLINK("#'Table 9A.17'!A1","Table 9A.17")</f>
        <v>Table 9A.17</v>
      </c>
      <c r="B29" s="6" t="s">
        <v>2</v>
      </c>
      <c r="C29" s="2" t="s">
        <v>26</v>
      </c>
    </row>
  </sheetData>
  <mergeCells count="11">
    <mergeCell ref="A11:C11"/>
    <mergeCell ref="A6:C6"/>
    <mergeCell ref="A7:C7"/>
    <mergeCell ref="A8:C8"/>
    <mergeCell ref="A9:C9"/>
    <mergeCell ref="A10:C10"/>
    <mergeCell ref="B1:C1"/>
    <mergeCell ref="A2:C2"/>
    <mergeCell ref="A3:C3"/>
    <mergeCell ref="A4:C4"/>
    <mergeCell ref="A5:C5"/>
  </mergeCells>
  <pageMargins left="0.7" right="0.7" top="0.75" bottom="0.75" header="0.3" footer="0.3"/>
  <pageSetup paperSize="9" orientation="portrait" horizontalDpi="300" verticalDpi="300"/>
  <headerFooter scaleWithDoc="0" alignWithMargins="0">
    <oddHeader>&amp;C&amp;"Arial"&amp;8CONTENTS</oddHeader>
    <oddFooter>&amp;L&amp;"Arial"&amp;8REPORT ON
GOVERNMENT
SERVICES 2022&amp;R&amp;"Arial"&amp;8EMERGENCY SERVICES FOR
FIRE AND OTHER EVENTS
PAGE &amp;B&amp;P&amp;B</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U21"/>
  <sheetViews>
    <sheetView showGridLines="0" workbookViewId="0"/>
  </sheetViews>
  <sheetFormatPr defaultColWidth="11.42578125" defaultRowHeight="12.75" x14ac:dyDescent="0.2"/>
  <cols>
    <col min="1" max="11" width="1.85546875" customWidth="1"/>
    <col min="12" max="12" width="5.42578125" customWidth="1"/>
    <col min="13" max="21" width="7.5703125" customWidth="1"/>
  </cols>
  <sheetData>
    <row r="1" spans="1:21" ht="17.45" customHeight="1" x14ac:dyDescent="0.2">
      <c r="A1" s="8" t="s">
        <v>322</v>
      </c>
      <c r="B1" s="8"/>
      <c r="C1" s="8"/>
      <c r="D1" s="8"/>
      <c r="E1" s="8"/>
      <c r="F1" s="8"/>
      <c r="G1" s="8"/>
      <c r="H1" s="8"/>
      <c r="I1" s="8"/>
      <c r="J1" s="8"/>
      <c r="K1" s="178" t="s">
        <v>323</v>
      </c>
      <c r="L1" s="179"/>
      <c r="M1" s="179"/>
      <c r="N1" s="179"/>
      <c r="O1" s="179"/>
      <c r="P1" s="179"/>
      <c r="Q1" s="179"/>
      <c r="R1" s="179"/>
      <c r="S1" s="179"/>
      <c r="T1" s="179"/>
      <c r="U1" s="179"/>
    </row>
    <row r="2" spans="1:21" ht="16.5" customHeight="1" x14ac:dyDescent="0.2">
      <c r="A2" s="11"/>
      <c r="B2" s="11"/>
      <c r="C2" s="11"/>
      <c r="D2" s="11"/>
      <c r="E2" s="11"/>
      <c r="F2" s="11"/>
      <c r="G2" s="11"/>
      <c r="H2" s="11"/>
      <c r="I2" s="11"/>
      <c r="J2" s="11"/>
      <c r="K2" s="11"/>
      <c r="L2" s="12" t="s">
        <v>29</v>
      </c>
      <c r="M2" s="13" t="s">
        <v>324</v>
      </c>
      <c r="N2" s="13" t="s">
        <v>325</v>
      </c>
      <c r="O2" s="13" t="s">
        <v>326</v>
      </c>
      <c r="P2" s="13" t="s">
        <v>327</v>
      </c>
      <c r="Q2" s="13" t="s">
        <v>328</v>
      </c>
      <c r="R2" s="13" t="s">
        <v>329</v>
      </c>
      <c r="S2" s="13" t="s">
        <v>330</v>
      </c>
      <c r="T2" s="13" t="s">
        <v>331</v>
      </c>
      <c r="U2" s="13" t="s">
        <v>332</v>
      </c>
    </row>
    <row r="3" spans="1:21" ht="16.5" customHeight="1" x14ac:dyDescent="0.2">
      <c r="A3" s="7" t="s">
        <v>39</v>
      </c>
      <c r="B3" s="7"/>
      <c r="C3" s="7"/>
      <c r="D3" s="7"/>
      <c r="E3" s="7"/>
      <c r="F3" s="7"/>
      <c r="G3" s="7"/>
      <c r="H3" s="7"/>
      <c r="I3" s="7"/>
      <c r="J3" s="7"/>
      <c r="K3" s="7"/>
      <c r="L3" s="9" t="s">
        <v>129</v>
      </c>
      <c r="M3" s="97">
        <v>92.3</v>
      </c>
      <c r="N3" s="97">
        <v>85.5</v>
      </c>
      <c r="O3" s="97">
        <v>56.8</v>
      </c>
      <c r="P3" s="97">
        <v>61.8</v>
      </c>
      <c r="Q3" s="97">
        <v>36.1</v>
      </c>
      <c r="R3" s="97">
        <v>70.400000000000006</v>
      </c>
      <c r="S3" s="97">
        <v>72.2</v>
      </c>
      <c r="T3" s="97">
        <v>56.3</v>
      </c>
      <c r="U3" s="97">
        <v>75.099999999999994</v>
      </c>
    </row>
    <row r="4" spans="1:21" ht="16.5" customHeight="1" x14ac:dyDescent="0.2">
      <c r="A4" s="7" t="s">
        <v>61</v>
      </c>
      <c r="B4" s="7"/>
      <c r="C4" s="7"/>
      <c r="D4" s="7"/>
      <c r="E4" s="7"/>
      <c r="F4" s="7"/>
      <c r="G4" s="7"/>
      <c r="H4" s="7"/>
      <c r="I4" s="7"/>
      <c r="J4" s="7"/>
      <c r="K4" s="7"/>
      <c r="L4" s="9" t="s">
        <v>129</v>
      </c>
      <c r="M4" s="97">
        <v>98.6</v>
      </c>
      <c r="N4" s="97">
        <v>92.7</v>
      </c>
      <c r="O4" s="97">
        <v>57.7</v>
      </c>
      <c r="P4" s="97">
        <v>65.599999999999994</v>
      </c>
      <c r="Q4" s="97">
        <v>39.5</v>
      </c>
      <c r="R4" s="97">
        <v>78.5</v>
      </c>
      <c r="S4" s="97">
        <v>54</v>
      </c>
      <c r="T4" s="97">
        <v>51.6</v>
      </c>
      <c r="U4" s="97">
        <v>79.5</v>
      </c>
    </row>
    <row r="5" spans="1:21" ht="16.5" customHeight="1" x14ac:dyDescent="0.2">
      <c r="A5" s="7" t="s">
        <v>62</v>
      </c>
      <c r="B5" s="7"/>
      <c r="C5" s="7"/>
      <c r="D5" s="7"/>
      <c r="E5" s="7"/>
      <c r="F5" s="7"/>
      <c r="G5" s="7"/>
      <c r="H5" s="7"/>
      <c r="I5" s="7"/>
      <c r="J5" s="7"/>
      <c r="K5" s="7"/>
      <c r="L5" s="9" t="s">
        <v>129</v>
      </c>
      <c r="M5" s="95">
        <v>105.8</v>
      </c>
      <c r="N5" s="97">
        <v>97</v>
      </c>
      <c r="O5" s="97">
        <v>58.2</v>
      </c>
      <c r="P5" s="97">
        <v>64.2</v>
      </c>
      <c r="Q5" s="97">
        <v>28</v>
      </c>
      <c r="R5" s="97">
        <v>83.7</v>
      </c>
      <c r="S5" s="97">
        <v>73.7</v>
      </c>
      <c r="T5" s="97">
        <v>58.1</v>
      </c>
      <c r="U5" s="97">
        <v>82.5</v>
      </c>
    </row>
    <row r="6" spans="1:21" ht="16.5" customHeight="1" x14ac:dyDescent="0.2">
      <c r="A6" s="7" t="s">
        <v>64</v>
      </c>
      <c r="B6" s="7"/>
      <c r="C6" s="7"/>
      <c r="D6" s="7"/>
      <c r="E6" s="7"/>
      <c r="F6" s="7"/>
      <c r="G6" s="7"/>
      <c r="H6" s="7"/>
      <c r="I6" s="7"/>
      <c r="J6" s="7"/>
      <c r="K6" s="7"/>
      <c r="L6" s="9" t="s">
        <v>129</v>
      </c>
      <c r="M6" s="95">
        <v>103.1</v>
      </c>
      <c r="N6" s="95">
        <v>106.2</v>
      </c>
      <c r="O6" s="97">
        <v>56.6</v>
      </c>
      <c r="P6" s="97">
        <v>65.2</v>
      </c>
      <c r="Q6" s="97">
        <v>38.200000000000003</v>
      </c>
      <c r="R6" s="95">
        <v>123.1</v>
      </c>
      <c r="S6" s="97">
        <v>70.2</v>
      </c>
      <c r="T6" s="97">
        <v>67.3</v>
      </c>
      <c r="U6" s="97">
        <v>85.4</v>
      </c>
    </row>
    <row r="7" spans="1:21" ht="16.5" customHeight="1" x14ac:dyDescent="0.2">
      <c r="A7" s="7" t="s">
        <v>65</v>
      </c>
      <c r="B7" s="7"/>
      <c r="C7" s="7"/>
      <c r="D7" s="7"/>
      <c r="E7" s="7"/>
      <c r="F7" s="7"/>
      <c r="G7" s="7"/>
      <c r="H7" s="7"/>
      <c r="I7" s="7"/>
      <c r="J7" s="7"/>
      <c r="K7" s="7"/>
      <c r="L7" s="9" t="s">
        <v>129</v>
      </c>
      <c r="M7" s="95">
        <v>102</v>
      </c>
      <c r="N7" s="97">
        <v>88.6</v>
      </c>
      <c r="O7" s="97">
        <v>60.9</v>
      </c>
      <c r="P7" s="97">
        <v>72.099999999999994</v>
      </c>
      <c r="Q7" s="97">
        <v>39.9</v>
      </c>
      <c r="R7" s="95">
        <v>109.6</v>
      </c>
      <c r="S7" s="97">
        <v>84.7</v>
      </c>
      <c r="T7" s="97">
        <v>67.599999999999994</v>
      </c>
      <c r="U7" s="97">
        <v>82.1</v>
      </c>
    </row>
    <row r="8" spans="1:21" ht="16.5" customHeight="1" x14ac:dyDescent="0.2">
      <c r="A8" s="7" t="s">
        <v>66</v>
      </c>
      <c r="B8" s="7"/>
      <c r="C8" s="7"/>
      <c r="D8" s="7"/>
      <c r="E8" s="7"/>
      <c r="F8" s="7"/>
      <c r="G8" s="7"/>
      <c r="H8" s="7"/>
      <c r="I8" s="7"/>
      <c r="J8" s="7"/>
      <c r="K8" s="7"/>
      <c r="L8" s="9" t="s">
        <v>129</v>
      </c>
      <c r="M8" s="97">
        <v>88.9</v>
      </c>
      <c r="N8" s="95">
        <v>110.7</v>
      </c>
      <c r="O8" s="97">
        <v>62.6</v>
      </c>
      <c r="P8" s="97">
        <v>62.1</v>
      </c>
      <c r="Q8" s="97">
        <v>40.4</v>
      </c>
      <c r="R8" s="95">
        <v>101.1</v>
      </c>
      <c r="S8" s="97">
        <v>86.2</v>
      </c>
      <c r="T8" s="97">
        <v>73.599999999999994</v>
      </c>
      <c r="U8" s="97">
        <v>82.7</v>
      </c>
    </row>
    <row r="9" spans="1:21" ht="16.5" customHeight="1" x14ac:dyDescent="0.2">
      <c r="A9" s="7" t="s">
        <v>67</v>
      </c>
      <c r="B9" s="7"/>
      <c r="C9" s="7"/>
      <c r="D9" s="7"/>
      <c r="E9" s="7"/>
      <c r="F9" s="7"/>
      <c r="G9" s="7"/>
      <c r="H9" s="7"/>
      <c r="I9" s="7"/>
      <c r="J9" s="7"/>
      <c r="K9" s="7"/>
      <c r="L9" s="9" t="s">
        <v>129</v>
      </c>
      <c r="M9" s="97">
        <v>95.2</v>
      </c>
      <c r="N9" s="95">
        <v>113.4</v>
      </c>
      <c r="O9" s="97">
        <v>46.9</v>
      </c>
      <c r="P9" s="97">
        <v>64.599999999999994</v>
      </c>
      <c r="Q9" s="97">
        <v>33.1</v>
      </c>
      <c r="R9" s="95">
        <v>112.9</v>
      </c>
      <c r="S9" s="97">
        <v>89.1</v>
      </c>
      <c r="T9" s="97">
        <v>51.4</v>
      </c>
      <c r="U9" s="97">
        <v>81.900000000000006</v>
      </c>
    </row>
    <row r="10" spans="1:21" ht="16.5" customHeight="1" x14ac:dyDescent="0.2">
      <c r="A10" s="7" t="s">
        <v>68</v>
      </c>
      <c r="B10" s="7"/>
      <c r="C10" s="7"/>
      <c r="D10" s="7"/>
      <c r="E10" s="7"/>
      <c r="F10" s="7"/>
      <c r="G10" s="7"/>
      <c r="H10" s="7"/>
      <c r="I10" s="7"/>
      <c r="J10" s="7"/>
      <c r="K10" s="7"/>
      <c r="L10" s="9" t="s">
        <v>129</v>
      </c>
      <c r="M10" s="97">
        <v>98.5</v>
      </c>
      <c r="N10" s="95">
        <v>121.2</v>
      </c>
      <c r="O10" s="97">
        <v>46.4</v>
      </c>
      <c r="P10" s="97">
        <v>65.900000000000006</v>
      </c>
      <c r="Q10" s="97">
        <v>36.9</v>
      </c>
      <c r="R10" s="95">
        <v>127.1</v>
      </c>
      <c r="S10" s="97">
        <v>84.1</v>
      </c>
      <c r="T10" s="97">
        <v>59.2</v>
      </c>
      <c r="U10" s="97">
        <v>85.6</v>
      </c>
    </row>
    <row r="11" spans="1:21" ht="16.5" customHeight="1" x14ac:dyDescent="0.2">
      <c r="A11" s="7" t="s">
        <v>69</v>
      </c>
      <c r="B11" s="7"/>
      <c r="C11" s="7"/>
      <c r="D11" s="7"/>
      <c r="E11" s="7"/>
      <c r="F11" s="7"/>
      <c r="G11" s="7"/>
      <c r="H11" s="7"/>
      <c r="I11" s="7"/>
      <c r="J11" s="7"/>
      <c r="K11" s="7"/>
      <c r="L11" s="9" t="s">
        <v>129</v>
      </c>
      <c r="M11" s="95">
        <v>114.3</v>
      </c>
      <c r="N11" s="95">
        <v>128.69999999999999</v>
      </c>
      <c r="O11" s="97">
        <v>50.4</v>
      </c>
      <c r="P11" s="97">
        <v>69</v>
      </c>
      <c r="Q11" s="97">
        <v>37.200000000000003</v>
      </c>
      <c r="R11" s="95">
        <v>147.1</v>
      </c>
      <c r="S11" s="97">
        <v>96.9</v>
      </c>
      <c r="T11" s="97">
        <v>86.5</v>
      </c>
      <c r="U11" s="97">
        <v>94.6</v>
      </c>
    </row>
    <row r="12" spans="1:21" ht="16.5" customHeight="1" x14ac:dyDescent="0.2">
      <c r="A12" s="14" t="s">
        <v>70</v>
      </c>
      <c r="B12" s="14"/>
      <c r="C12" s="14"/>
      <c r="D12" s="14"/>
      <c r="E12" s="14"/>
      <c r="F12" s="14"/>
      <c r="G12" s="14"/>
      <c r="H12" s="14"/>
      <c r="I12" s="14"/>
      <c r="J12" s="14"/>
      <c r="K12" s="14"/>
      <c r="L12" s="15" t="s">
        <v>129</v>
      </c>
      <c r="M12" s="96">
        <v>111.1</v>
      </c>
      <c r="N12" s="96">
        <v>136</v>
      </c>
      <c r="O12" s="98">
        <v>48.9</v>
      </c>
      <c r="P12" s="98">
        <v>72.2</v>
      </c>
      <c r="Q12" s="98">
        <v>37.799999999999997</v>
      </c>
      <c r="R12" s="96">
        <v>140.80000000000001</v>
      </c>
      <c r="S12" s="96">
        <v>114.5</v>
      </c>
      <c r="T12" s="98">
        <v>71.400000000000006</v>
      </c>
      <c r="U12" s="98">
        <v>95.5</v>
      </c>
    </row>
    <row r="13" spans="1:21" ht="4.5" customHeight="1" x14ac:dyDescent="0.2">
      <c r="A13" s="23"/>
      <c r="B13" s="23"/>
      <c r="C13" s="2"/>
      <c r="D13" s="2"/>
      <c r="E13" s="2"/>
      <c r="F13" s="2"/>
      <c r="G13" s="2"/>
      <c r="H13" s="2"/>
      <c r="I13" s="2"/>
      <c r="J13" s="2"/>
      <c r="K13" s="2"/>
      <c r="L13" s="2"/>
      <c r="M13" s="2"/>
      <c r="N13" s="2"/>
      <c r="O13" s="2"/>
      <c r="P13" s="2"/>
      <c r="Q13" s="2"/>
      <c r="R13" s="2"/>
      <c r="S13" s="2"/>
      <c r="T13" s="2"/>
      <c r="U13" s="2"/>
    </row>
    <row r="14" spans="1:21" ht="16.5" customHeight="1" x14ac:dyDescent="0.2">
      <c r="A14" s="45"/>
      <c r="B14" s="45"/>
      <c r="C14" s="174" t="s">
        <v>138</v>
      </c>
      <c r="D14" s="174"/>
      <c r="E14" s="174"/>
      <c r="F14" s="174"/>
      <c r="G14" s="174"/>
      <c r="H14" s="174"/>
      <c r="I14" s="174"/>
      <c r="J14" s="174"/>
      <c r="K14" s="174"/>
      <c r="L14" s="174"/>
      <c r="M14" s="174"/>
      <c r="N14" s="174"/>
      <c r="O14" s="174"/>
      <c r="P14" s="174"/>
      <c r="Q14" s="174"/>
      <c r="R14" s="174"/>
      <c r="S14" s="174"/>
      <c r="T14" s="174"/>
      <c r="U14" s="174"/>
    </row>
    <row r="15" spans="1:21" ht="16.5" customHeight="1" x14ac:dyDescent="0.2">
      <c r="A15" s="45"/>
      <c r="B15" s="45"/>
      <c r="C15" s="174" t="s">
        <v>139</v>
      </c>
      <c r="D15" s="174"/>
      <c r="E15" s="174"/>
      <c r="F15" s="174"/>
      <c r="G15" s="174"/>
      <c r="H15" s="174"/>
      <c r="I15" s="174"/>
      <c r="J15" s="174"/>
      <c r="K15" s="174"/>
      <c r="L15" s="174"/>
      <c r="M15" s="174"/>
      <c r="N15" s="174"/>
      <c r="O15" s="174"/>
      <c r="P15" s="174"/>
      <c r="Q15" s="174"/>
      <c r="R15" s="174"/>
      <c r="S15" s="174"/>
      <c r="T15" s="174"/>
      <c r="U15" s="174"/>
    </row>
    <row r="16" spans="1:21" ht="4.5" customHeight="1" x14ac:dyDescent="0.2">
      <c r="A16" s="23"/>
      <c r="B16" s="23"/>
      <c r="C16" s="2"/>
      <c r="D16" s="2"/>
      <c r="E16" s="2"/>
      <c r="F16" s="2"/>
      <c r="G16" s="2"/>
      <c r="H16" s="2"/>
      <c r="I16" s="2"/>
      <c r="J16" s="2"/>
      <c r="K16" s="2"/>
      <c r="L16" s="2"/>
      <c r="M16" s="2"/>
      <c r="N16" s="2"/>
      <c r="O16" s="2"/>
      <c r="P16" s="2"/>
      <c r="Q16" s="2"/>
      <c r="R16" s="2"/>
      <c r="S16" s="2"/>
      <c r="T16" s="2"/>
      <c r="U16" s="2"/>
    </row>
    <row r="17" spans="1:21" ht="42.4" customHeight="1" x14ac:dyDescent="0.2">
      <c r="A17" s="23" t="s">
        <v>71</v>
      </c>
      <c r="B17" s="23"/>
      <c r="C17" s="174" t="s">
        <v>333</v>
      </c>
      <c r="D17" s="174"/>
      <c r="E17" s="174"/>
      <c r="F17" s="174"/>
      <c r="G17" s="174"/>
      <c r="H17" s="174"/>
      <c r="I17" s="174"/>
      <c r="J17" s="174"/>
      <c r="K17" s="174"/>
      <c r="L17" s="174"/>
      <c r="M17" s="174"/>
      <c r="N17" s="174"/>
      <c r="O17" s="174"/>
      <c r="P17" s="174"/>
      <c r="Q17" s="174"/>
      <c r="R17" s="174"/>
      <c r="S17" s="174"/>
      <c r="T17" s="174"/>
      <c r="U17" s="174"/>
    </row>
    <row r="18" spans="1:21" ht="29.45" customHeight="1" x14ac:dyDescent="0.2">
      <c r="A18" s="23" t="s">
        <v>72</v>
      </c>
      <c r="B18" s="23"/>
      <c r="C18" s="174" t="s">
        <v>255</v>
      </c>
      <c r="D18" s="174"/>
      <c r="E18" s="174"/>
      <c r="F18" s="174"/>
      <c r="G18" s="174"/>
      <c r="H18" s="174"/>
      <c r="I18" s="174"/>
      <c r="J18" s="174"/>
      <c r="K18" s="174"/>
      <c r="L18" s="174"/>
      <c r="M18" s="174"/>
      <c r="N18" s="174"/>
      <c r="O18" s="174"/>
      <c r="P18" s="174"/>
      <c r="Q18" s="174"/>
      <c r="R18" s="174"/>
      <c r="S18" s="174"/>
      <c r="T18" s="174"/>
      <c r="U18" s="174"/>
    </row>
    <row r="19" spans="1:21" ht="29.45" customHeight="1" x14ac:dyDescent="0.2">
      <c r="A19" s="23" t="s">
        <v>73</v>
      </c>
      <c r="B19" s="23"/>
      <c r="C19" s="174" t="s">
        <v>334</v>
      </c>
      <c r="D19" s="174"/>
      <c r="E19" s="174"/>
      <c r="F19" s="174"/>
      <c r="G19" s="174"/>
      <c r="H19" s="174"/>
      <c r="I19" s="174"/>
      <c r="J19" s="174"/>
      <c r="K19" s="174"/>
      <c r="L19" s="174"/>
      <c r="M19" s="174"/>
      <c r="N19" s="174"/>
      <c r="O19" s="174"/>
      <c r="P19" s="174"/>
      <c r="Q19" s="174"/>
      <c r="R19" s="174"/>
      <c r="S19" s="174"/>
      <c r="T19" s="174"/>
      <c r="U19" s="174"/>
    </row>
    <row r="20" spans="1:21" ht="4.5" customHeight="1" x14ac:dyDescent="0.2"/>
    <row r="21" spans="1:21" ht="29.45" customHeight="1" x14ac:dyDescent="0.2">
      <c r="A21" s="24" t="s">
        <v>82</v>
      </c>
      <c r="B21" s="23"/>
      <c r="C21" s="23"/>
      <c r="D21" s="23"/>
      <c r="E21" s="174" t="s">
        <v>335</v>
      </c>
      <c r="F21" s="174"/>
      <c r="G21" s="174"/>
      <c r="H21" s="174"/>
      <c r="I21" s="174"/>
      <c r="J21" s="174"/>
      <c r="K21" s="174"/>
      <c r="L21" s="174"/>
      <c r="M21" s="174"/>
      <c r="N21" s="174"/>
      <c r="O21" s="174"/>
      <c r="P21" s="174"/>
      <c r="Q21" s="174"/>
      <c r="R21" s="174"/>
      <c r="S21" s="174"/>
      <c r="T21" s="174"/>
      <c r="U21" s="174"/>
    </row>
  </sheetData>
  <mergeCells count="7">
    <mergeCell ref="C19:U19"/>
    <mergeCell ref="E21:U21"/>
    <mergeCell ref="K1:U1"/>
    <mergeCell ref="C14:U14"/>
    <mergeCell ref="C15:U15"/>
    <mergeCell ref="C17:U17"/>
    <mergeCell ref="C18:U18"/>
  </mergeCells>
  <pageMargins left="0.7" right="0.7" top="0.75" bottom="0.75" header="0.3" footer="0.3"/>
  <pageSetup paperSize="9" fitToHeight="0" orientation="landscape" horizontalDpi="300" verticalDpi="300"/>
  <headerFooter scaleWithDoc="0" alignWithMargins="0">
    <oddHeader>&amp;C&amp;"Arial"&amp;8TABLE 9A.9</oddHeader>
    <oddFooter>&amp;L&amp;"Arial"&amp;8REPORT ON
GOVERNMENT
SERVICES 2022&amp;R&amp;"Arial"&amp;8EMERGENCY SERVICES FOR
FIRE AND OTHER EVENTS
PAGE &amp;B&amp;P&amp;B</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AC100"/>
  <sheetViews>
    <sheetView showGridLines="0" workbookViewId="0"/>
  </sheetViews>
  <sheetFormatPr defaultColWidth="11.42578125" defaultRowHeight="12.75" x14ac:dyDescent="0.2"/>
  <cols>
    <col min="1" max="11" width="1.85546875" customWidth="1"/>
    <col min="12" max="12" width="5.42578125" customWidth="1"/>
    <col min="13" max="20" width="7.5703125" customWidth="1"/>
    <col min="21" max="21" width="1.85546875" customWidth="1"/>
    <col min="22" max="29" width="7.5703125" customWidth="1"/>
  </cols>
  <sheetData>
    <row r="1" spans="1:29" ht="17.45" customHeight="1" x14ac:dyDescent="0.2">
      <c r="A1" s="8" t="s">
        <v>336</v>
      </c>
      <c r="B1" s="8"/>
      <c r="C1" s="8"/>
      <c r="D1" s="8"/>
      <c r="E1" s="8"/>
      <c r="F1" s="8"/>
      <c r="G1" s="8"/>
      <c r="H1" s="8"/>
      <c r="I1" s="8"/>
      <c r="J1" s="8"/>
      <c r="K1" s="178" t="s">
        <v>337</v>
      </c>
      <c r="L1" s="179"/>
      <c r="M1" s="179"/>
      <c r="N1" s="179"/>
      <c r="O1" s="179"/>
      <c r="P1" s="179"/>
      <c r="Q1" s="179"/>
      <c r="R1" s="179"/>
      <c r="S1" s="179"/>
      <c r="T1" s="179"/>
      <c r="U1" s="179"/>
      <c r="V1" s="179"/>
      <c r="W1" s="179"/>
      <c r="X1" s="179"/>
      <c r="Y1" s="179"/>
      <c r="Z1" s="179"/>
      <c r="AA1" s="179"/>
      <c r="AB1" s="179"/>
      <c r="AC1" s="179"/>
    </row>
    <row r="2" spans="1:29" ht="16.5" customHeight="1" x14ac:dyDescent="0.2">
      <c r="A2" s="14"/>
      <c r="B2" s="14"/>
      <c r="C2" s="14"/>
      <c r="D2" s="14"/>
      <c r="E2" s="14"/>
      <c r="F2" s="14"/>
      <c r="G2" s="14"/>
      <c r="H2" s="14"/>
      <c r="I2" s="14"/>
      <c r="J2" s="14"/>
      <c r="K2" s="14"/>
      <c r="L2" s="14"/>
      <c r="M2" s="184" t="s">
        <v>338</v>
      </c>
      <c r="N2" s="185"/>
      <c r="O2" s="185"/>
      <c r="P2" s="185"/>
      <c r="Q2" s="185"/>
      <c r="R2" s="185"/>
      <c r="S2" s="185"/>
      <c r="T2" s="185"/>
      <c r="U2" s="7"/>
      <c r="V2" s="184" t="s">
        <v>339</v>
      </c>
      <c r="W2" s="185"/>
      <c r="X2" s="185"/>
      <c r="Y2" s="185"/>
      <c r="Z2" s="185"/>
      <c r="AA2" s="185"/>
      <c r="AB2" s="185"/>
      <c r="AC2" s="185"/>
    </row>
    <row r="3" spans="1:29" ht="16.5" customHeight="1" x14ac:dyDescent="0.2">
      <c r="A3" s="11"/>
      <c r="B3" s="11"/>
      <c r="C3" s="11"/>
      <c r="D3" s="11"/>
      <c r="E3" s="11"/>
      <c r="F3" s="11"/>
      <c r="G3" s="11"/>
      <c r="H3" s="11"/>
      <c r="I3" s="11"/>
      <c r="J3" s="11"/>
      <c r="K3" s="11"/>
      <c r="L3" s="12" t="s">
        <v>29</v>
      </c>
      <c r="M3" s="13" t="s">
        <v>340</v>
      </c>
      <c r="N3" s="13" t="s">
        <v>341</v>
      </c>
      <c r="O3" s="13" t="s">
        <v>342</v>
      </c>
      <c r="P3" s="13" t="s">
        <v>343</v>
      </c>
      <c r="Q3" s="13" t="s">
        <v>344</v>
      </c>
      <c r="R3" s="13" t="s">
        <v>345</v>
      </c>
      <c r="S3" s="13" t="s">
        <v>346</v>
      </c>
      <c r="T3" s="13" t="s">
        <v>347</v>
      </c>
      <c r="U3" s="66"/>
      <c r="V3" s="13" t="s">
        <v>340</v>
      </c>
      <c r="W3" s="13" t="s">
        <v>341</v>
      </c>
      <c r="X3" s="13" t="s">
        <v>342</v>
      </c>
      <c r="Y3" s="13" t="s">
        <v>343</v>
      </c>
      <c r="Z3" s="13" t="s">
        <v>344</v>
      </c>
      <c r="AA3" s="13" t="s">
        <v>345</v>
      </c>
      <c r="AB3" s="13" t="s">
        <v>346</v>
      </c>
      <c r="AC3" s="13" t="s">
        <v>347</v>
      </c>
    </row>
    <row r="4" spans="1:29" ht="16.5" customHeight="1" x14ac:dyDescent="0.2">
      <c r="A4" s="7" t="s">
        <v>348</v>
      </c>
      <c r="B4" s="7"/>
      <c r="C4" s="7"/>
      <c r="D4" s="7"/>
      <c r="E4" s="7"/>
      <c r="F4" s="7"/>
      <c r="G4" s="7"/>
      <c r="H4" s="7"/>
      <c r="I4" s="7"/>
      <c r="J4" s="7"/>
      <c r="K4" s="7"/>
      <c r="L4" s="9"/>
      <c r="M4" s="10"/>
      <c r="N4" s="10"/>
      <c r="O4" s="10"/>
      <c r="P4" s="10"/>
      <c r="Q4" s="10"/>
      <c r="R4" s="10"/>
      <c r="S4" s="10"/>
      <c r="T4" s="10"/>
      <c r="U4" s="7"/>
      <c r="V4" s="10"/>
      <c r="W4" s="10"/>
      <c r="X4" s="10"/>
      <c r="Y4" s="10"/>
      <c r="Z4" s="10"/>
      <c r="AA4" s="10"/>
      <c r="AB4" s="10"/>
      <c r="AC4" s="10"/>
    </row>
    <row r="5" spans="1:29" ht="16.5" customHeight="1" x14ac:dyDescent="0.2">
      <c r="A5" s="7"/>
      <c r="B5" s="7" t="s">
        <v>349</v>
      </c>
      <c r="C5" s="7"/>
      <c r="D5" s="7"/>
      <c r="E5" s="7"/>
      <c r="F5" s="7"/>
      <c r="G5" s="7"/>
      <c r="H5" s="7"/>
      <c r="I5" s="7"/>
      <c r="J5" s="7"/>
      <c r="K5" s="7"/>
      <c r="L5" s="9"/>
      <c r="M5" s="10"/>
      <c r="N5" s="10"/>
      <c r="O5" s="10"/>
      <c r="P5" s="10"/>
      <c r="Q5" s="10"/>
      <c r="R5" s="10"/>
      <c r="S5" s="10"/>
      <c r="T5" s="10"/>
      <c r="U5" s="7"/>
      <c r="V5" s="10"/>
      <c r="W5" s="10"/>
      <c r="X5" s="10"/>
      <c r="Y5" s="10"/>
      <c r="Z5" s="10"/>
      <c r="AA5" s="10"/>
      <c r="AB5" s="10"/>
      <c r="AC5" s="10"/>
    </row>
    <row r="6" spans="1:29" ht="16.5" customHeight="1" x14ac:dyDescent="0.2">
      <c r="A6" s="7"/>
      <c r="B6" s="7"/>
      <c r="C6" s="7" t="s">
        <v>39</v>
      </c>
      <c r="D6" s="7"/>
      <c r="E6" s="7"/>
      <c r="F6" s="7"/>
      <c r="G6" s="7"/>
      <c r="H6" s="7"/>
      <c r="I6" s="7"/>
      <c r="J6" s="7"/>
      <c r="K6" s="7"/>
      <c r="L6" s="9" t="s">
        <v>115</v>
      </c>
      <c r="M6" s="99">
        <v>5447</v>
      </c>
      <c r="N6" s="99">
        <v>4589</v>
      </c>
      <c r="O6" s="99">
        <v>2138</v>
      </c>
      <c r="P6" s="99">
        <v>1089</v>
      </c>
      <c r="Q6" s="99">
        <v>1223</v>
      </c>
      <c r="R6" s="101">
        <v>359</v>
      </c>
      <c r="S6" s="101">
        <v>251</v>
      </c>
      <c r="T6" s="101">
        <v>149</v>
      </c>
      <c r="U6" s="7"/>
      <c r="V6" s="10"/>
      <c r="W6" s="10"/>
      <c r="X6" s="10"/>
      <c r="Y6" s="10"/>
      <c r="Z6" s="10"/>
      <c r="AA6" s="10"/>
      <c r="AB6" s="10"/>
      <c r="AC6" s="10"/>
    </row>
    <row r="7" spans="1:29" ht="16.5" customHeight="1" x14ac:dyDescent="0.2">
      <c r="A7" s="7"/>
      <c r="B7" s="7" t="s">
        <v>350</v>
      </c>
      <c r="C7" s="7"/>
      <c r="D7" s="7"/>
      <c r="E7" s="7"/>
      <c r="F7" s="7"/>
      <c r="G7" s="7"/>
      <c r="H7" s="7"/>
      <c r="I7" s="7"/>
      <c r="J7" s="7"/>
      <c r="K7" s="7"/>
      <c r="L7" s="9"/>
      <c r="M7" s="10"/>
      <c r="N7" s="10"/>
      <c r="O7" s="10"/>
      <c r="P7" s="10"/>
      <c r="Q7" s="10"/>
      <c r="R7" s="10"/>
      <c r="S7" s="10"/>
      <c r="T7" s="10"/>
      <c r="U7" s="7"/>
      <c r="V7" s="10"/>
      <c r="W7" s="10"/>
      <c r="X7" s="10"/>
      <c r="Y7" s="10"/>
      <c r="Z7" s="10"/>
      <c r="AA7" s="10"/>
      <c r="AB7" s="10"/>
      <c r="AC7" s="10"/>
    </row>
    <row r="8" spans="1:29" ht="16.5" customHeight="1" x14ac:dyDescent="0.2">
      <c r="A8" s="7"/>
      <c r="B8" s="7"/>
      <c r="C8" s="7" t="s">
        <v>39</v>
      </c>
      <c r="D8" s="7"/>
      <c r="E8" s="7"/>
      <c r="F8" s="7"/>
      <c r="G8" s="7"/>
      <c r="H8" s="7"/>
      <c r="I8" s="7"/>
      <c r="J8" s="7"/>
      <c r="K8" s="7"/>
      <c r="L8" s="9" t="s">
        <v>351</v>
      </c>
      <c r="M8" s="106">
        <v>7.9</v>
      </c>
      <c r="N8" s="106">
        <v>6.9</v>
      </c>
      <c r="O8" s="106">
        <v>8.1</v>
      </c>
      <c r="P8" s="106">
        <v>9.6</v>
      </c>
      <c r="Q8" s="106">
        <v>8</v>
      </c>
      <c r="R8" s="106">
        <v>8.1999999999999993</v>
      </c>
      <c r="S8" s="106">
        <v>6.9</v>
      </c>
      <c r="T8" s="106">
        <v>8.5</v>
      </c>
      <c r="U8" s="7"/>
      <c r="V8" s="108">
        <v>15</v>
      </c>
      <c r="W8" s="108">
        <v>11.1</v>
      </c>
      <c r="X8" s="108">
        <v>12.8</v>
      </c>
      <c r="Y8" s="108">
        <v>17.2</v>
      </c>
      <c r="Z8" s="108">
        <v>17</v>
      </c>
      <c r="AA8" s="108">
        <v>16.399999999999999</v>
      </c>
      <c r="AB8" s="108">
        <v>10.8</v>
      </c>
      <c r="AC8" s="108">
        <v>20.3</v>
      </c>
    </row>
    <row r="9" spans="1:29" ht="16.5" customHeight="1" x14ac:dyDescent="0.2">
      <c r="A9" s="7"/>
      <c r="B9" s="7"/>
      <c r="C9" s="7" t="s">
        <v>61</v>
      </c>
      <c r="D9" s="7"/>
      <c r="E9" s="7"/>
      <c r="F9" s="7"/>
      <c r="G9" s="7"/>
      <c r="H9" s="7"/>
      <c r="I9" s="7"/>
      <c r="J9" s="7"/>
      <c r="K9" s="7"/>
      <c r="L9" s="9" t="s">
        <v>351</v>
      </c>
      <c r="M9" s="106">
        <v>7.8</v>
      </c>
      <c r="N9" s="106">
        <v>6.9</v>
      </c>
      <c r="O9" s="106">
        <v>8.1</v>
      </c>
      <c r="P9" s="106">
        <v>9.3000000000000007</v>
      </c>
      <c r="Q9" s="106">
        <v>8</v>
      </c>
      <c r="R9" s="106">
        <v>9.1999999999999993</v>
      </c>
      <c r="S9" s="106">
        <v>7.5</v>
      </c>
      <c r="T9" s="106">
        <v>8.4</v>
      </c>
      <c r="U9" s="7"/>
      <c r="V9" s="108">
        <v>14.5</v>
      </c>
      <c r="W9" s="108">
        <v>10.8</v>
      </c>
      <c r="X9" s="108">
        <v>12.5</v>
      </c>
      <c r="Y9" s="108">
        <v>16.399999999999999</v>
      </c>
      <c r="Z9" s="108">
        <v>17</v>
      </c>
      <c r="AA9" s="108">
        <v>17.899999999999999</v>
      </c>
      <c r="AB9" s="108">
        <v>10.9</v>
      </c>
      <c r="AC9" s="108">
        <v>19.8</v>
      </c>
    </row>
    <row r="10" spans="1:29" ht="16.5" customHeight="1" x14ac:dyDescent="0.2">
      <c r="A10" s="7"/>
      <c r="B10" s="7"/>
      <c r="C10" s="7" t="s">
        <v>62</v>
      </c>
      <c r="D10" s="7"/>
      <c r="E10" s="7"/>
      <c r="F10" s="7"/>
      <c r="G10" s="7"/>
      <c r="H10" s="7"/>
      <c r="I10" s="7"/>
      <c r="J10" s="7"/>
      <c r="K10" s="7"/>
      <c r="L10" s="9" t="s">
        <v>351</v>
      </c>
      <c r="M10" s="106">
        <v>7.6</v>
      </c>
      <c r="N10" s="106">
        <v>6.6</v>
      </c>
      <c r="O10" s="106">
        <v>8.1</v>
      </c>
      <c r="P10" s="106">
        <v>9.6999999999999993</v>
      </c>
      <c r="Q10" s="106">
        <v>8</v>
      </c>
      <c r="R10" s="106">
        <v>8.5</v>
      </c>
      <c r="S10" s="106">
        <v>7.1</v>
      </c>
      <c r="T10" s="106">
        <v>8</v>
      </c>
      <c r="U10" s="7"/>
      <c r="V10" s="108">
        <v>14</v>
      </c>
      <c r="W10" s="108">
        <v>10.4</v>
      </c>
      <c r="X10" s="108">
        <v>12.6</v>
      </c>
      <c r="Y10" s="108">
        <v>17.100000000000001</v>
      </c>
      <c r="Z10" s="108">
        <v>16</v>
      </c>
      <c r="AA10" s="108">
        <v>17.2</v>
      </c>
      <c r="AB10" s="108">
        <v>10.5</v>
      </c>
      <c r="AC10" s="108">
        <v>17.5</v>
      </c>
    </row>
    <row r="11" spans="1:29" ht="16.5" customHeight="1" x14ac:dyDescent="0.2">
      <c r="A11" s="7"/>
      <c r="B11" s="7"/>
      <c r="C11" s="7" t="s">
        <v>64</v>
      </c>
      <c r="D11" s="7"/>
      <c r="E11" s="7"/>
      <c r="F11" s="7"/>
      <c r="G11" s="7"/>
      <c r="H11" s="7"/>
      <c r="I11" s="7"/>
      <c r="J11" s="7"/>
      <c r="K11" s="7"/>
      <c r="L11" s="9" t="s">
        <v>351</v>
      </c>
      <c r="M11" s="106">
        <v>7.2</v>
      </c>
      <c r="N11" s="106">
        <v>6.9</v>
      </c>
      <c r="O11" s="106">
        <v>7.9</v>
      </c>
      <c r="P11" s="106">
        <v>8.6999999999999993</v>
      </c>
      <c r="Q11" s="106">
        <v>8</v>
      </c>
      <c r="R11" s="106">
        <v>8.5</v>
      </c>
      <c r="S11" s="106">
        <v>7.1</v>
      </c>
      <c r="T11" s="106">
        <v>7.9</v>
      </c>
      <c r="U11" s="7"/>
      <c r="V11" s="108">
        <v>13.5</v>
      </c>
      <c r="W11" s="108">
        <v>11</v>
      </c>
      <c r="X11" s="108">
        <v>12.3</v>
      </c>
      <c r="Y11" s="108">
        <v>15.5</v>
      </c>
      <c r="Z11" s="108">
        <v>15</v>
      </c>
      <c r="AA11" s="108">
        <v>20.399999999999999</v>
      </c>
      <c r="AB11" s="108">
        <v>11.3</v>
      </c>
      <c r="AC11" s="108">
        <v>17.600000000000001</v>
      </c>
    </row>
    <row r="12" spans="1:29" ht="16.5" customHeight="1" x14ac:dyDescent="0.2">
      <c r="A12" s="7"/>
      <c r="B12" s="7"/>
      <c r="C12" s="7" t="s">
        <v>65</v>
      </c>
      <c r="D12" s="7"/>
      <c r="E12" s="7"/>
      <c r="F12" s="7"/>
      <c r="G12" s="7"/>
      <c r="H12" s="7"/>
      <c r="I12" s="7"/>
      <c r="J12" s="7"/>
      <c r="K12" s="7"/>
      <c r="L12" s="9" t="s">
        <v>351</v>
      </c>
      <c r="M12" s="106">
        <v>7.5</v>
      </c>
      <c r="N12" s="106">
        <v>6.8</v>
      </c>
      <c r="O12" s="106">
        <v>8.1</v>
      </c>
      <c r="P12" s="106">
        <v>8.6999999999999993</v>
      </c>
      <c r="Q12" s="106">
        <v>8.1</v>
      </c>
      <c r="R12" s="106">
        <v>9</v>
      </c>
      <c r="S12" s="106">
        <v>6.8</v>
      </c>
      <c r="T12" s="106">
        <v>7.8</v>
      </c>
      <c r="U12" s="7"/>
      <c r="V12" s="108">
        <v>14.5</v>
      </c>
      <c r="W12" s="108">
        <v>10.8</v>
      </c>
      <c r="X12" s="108">
        <v>12.5</v>
      </c>
      <c r="Y12" s="108">
        <v>15.4</v>
      </c>
      <c r="Z12" s="108">
        <v>12.5</v>
      </c>
      <c r="AA12" s="108">
        <v>17.5</v>
      </c>
      <c r="AB12" s="108">
        <v>10.5</v>
      </c>
      <c r="AC12" s="108">
        <v>18.8</v>
      </c>
    </row>
    <row r="13" spans="1:29" ht="16.5" customHeight="1" x14ac:dyDescent="0.2">
      <c r="A13" s="7"/>
      <c r="B13" s="7"/>
      <c r="C13" s="7" t="s">
        <v>66</v>
      </c>
      <c r="D13" s="7"/>
      <c r="E13" s="7"/>
      <c r="F13" s="7"/>
      <c r="G13" s="7"/>
      <c r="H13" s="7"/>
      <c r="I13" s="7"/>
      <c r="J13" s="7"/>
      <c r="K13" s="7"/>
      <c r="L13" s="9" t="s">
        <v>351</v>
      </c>
      <c r="M13" s="106">
        <v>7.7</v>
      </c>
      <c r="N13" s="106">
        <v>6.8</v>
      </c>
      <c r="O13" s="106">
        <v>8.1</v>
      </c>
      <c r="P13" s="106">
        <v>8.6</v>
      </c>
      <c r="Q13" s="106">
        <v>8</v>
      </c>
      <c r="R13" s="106">
        <v>9.1</v>
      </c>
      <c r="S13" s="106">
        <v>6.7</v>
      </c>
      <c r="T13" s="106">
        <v>8.3000000000000007</v>
      </c>
      <c r="U13" s="7"/>
      <c r="V13" s="108">
        <v>14.4</v>
      </c>
      <c r="W13" s="108">
        <v>10.6</v>
      </c>
      <c r="X13" s="108">
        <v>12.2</v>
      </c>
      <c r="Y13" s="108">
        <v>15.7</v>
      </c>
      <c r="Z13" s="108">
        <v>12.9</v>
      </c>
      <c r="AA13" s="108">
        <v>17.2</v>
      </c>
      <c r="AB13" s="108">
        <v>10.199999999999999</v>
      </c>
      <c r="AC13" s="108">
        <v>15.8</v>
      </c>
    </row>
    <row r="14" spans="1:29" ht="16.5" customHeight="1" x14ac:dyDescent="0.2">
      <c r="A14" s="7"/>
      <c r="B14" s="7"/>
      <c r="C14" s="7" t="s">
        <v>67</v>
      </c>
      <c r="D14" s="7"/>
      <c r="E14" s="7"/>
      <c r="F14" s="7"/>
      <c r="G14" s="7"/>
      <c r="H14" s="7"/>
      <c r="I14" s="7"/>
      <c r="J14" s="7"/>
      <c r="K14" s="7"/>
      <c r="L14" s="9" t="s">
        <v>351</v>
      </c>
      <c r="M14" s="106">
        <v>7.4</v>
      </c>
      <c r="N14" s="106">
        <v>6.8</v>
      </c>
      <c r="O14" s="106">
        <v>7.7</v>
      </c>
      <c r="P14" s="106">
        <v>8.6999999999999993</v>
      </c>
      <c r="Q14" s="106">
        <v>7.5</v>
      </c>
      <c r="R14" s="106">
        <v>9.3000000000000007</v>
      </c>
      <c r="S14" s="106">
        <v>7</v>
      </c>
      <c r="T14" s="108">
        <v>11.4</v>
      </c>
      <c r="U14" s="7"/>
      <c r="V14" s="108">
        <v>14.1</v>
      </c>
      <c r="W14" s="108">
        <v>10.9</v>
      </c>
      <c r="X14" s="108">
        <v>12.3</v>
      </c>
      <c r="Y14" s="108">
        <v>15.2</v>
      </c>
      <c r="Z14" s="108">
        <v>11.7</v>
      </c>
      <c r="AA14" s="108">
        <v>17.7</v>
      </c>
      <c r="AB14" s="108">
        <v>11</v>
      </c>
      <c r="AC14" s="108">
        <v>23.2</v>
      </c>
    </row>
    <row r="15" spans="1:29" ht="16.5" customHeight="1" x14ac:dyDescent="0.2">
      <c r="A15" s="7"/>
      <c r="B15" s="7"/>
      <c r="C15" s="7" t="s">
        <v>68</v>
      </c>
      <c r="D15" s="7"/>
      <c r="E15" s="7"/>
      <c r="F15" s="7"/>
      <c r="G15" s="7"/>
      <c r="H15" s="7"/>
      <c r="I15" s="7"/>
      <c r="J15" s="7"/>
      <c r="K15" s="7"/>
      <c r="L15" s="9" t="s">
        <v>351</v>
      </c>
      <c r="M15" s="106">
        <v>7.5</v>
      </c>
      <c r="N15" s="106">
        <v>6.8</v>
      </c>
      <c r="O15" s="106">
        <v>7.6</v>
      </c>
      <c r="P15" s="106">
        <v>8.5</v>
      </c>
      <c r="Q15" s="104" t="s">
        <v>135</v>
      </c>
      <c r="R15" s="106">
        <v>8.6</v>
      </c>
      <c r="S15" s="106">
        <v>7.2</v>
      </c>
      <c r="T15" s="106">
        <v>7.6</v>
      </c>
      <c r="U15" s="7"/>
      <c r="V15" s="108">
        <v>15.4</v>
      </c>
      <c r="W15" s="108">
        <v>10.9</v>
      </c>
      <c r="X15" s="108">
        <v>12.4</v>
      </c>
      <c r="Y15" s="108">
        <v>14.1</v>
      </c>
      <c r="Z15" s="104" t="s">
        <v>135</v>
      </c>
      <c r="AA15" s="108">
        <v>19.600000000000001</v>
      </c>
      <c r="AB15" s="108">
        <v>10.4</v>
      </c>
      <c r="AC15" s="108">
        <v>18</v>
      </c>
    </row>
    <row r="16" spans="1:29" ht="16.5" customHeight="1" x14ac:dyDescent="0.2">
      <c r="A16" s="7"/>
      <c r="B16" s="7"/>
      <c r="C16" s="7" t="s">
        <v>69</v>
      </c>
      <c r="D16" s="7"/>
      <c r="E16" s="7"/>
      <c r="F16" s="7"/>
      <c r="G16" s="7"/>
      <c r="H16" s="7"/>
      <c r="I16" s="7"/>
      <c r="J16" s="7"/>
      <c r="K16" s="7"/>
      <c r="L16" s="9" t="s">
        <v>351</v>
      </c>
      <c r="M16" s="106">
        <v>7.9</v>
      </c>
      <c r="N16" s="106">
        <v>6.7</v>
      </c>
      <c r="O16" s="106">
        <v>7.4</v>
      </c>
      <c r="P16" s="106">
        <v>8.6</v>
      </c>
      <c r="Q16" s="104" t="s">
        <v>135</v>
      </c>
      <c r="R16" s="106">
        <v>8.6</v>
      </c>
      <c r="S16" s="106">
        <v>6.9</v>
      </c>
      <c r="T16" s="106">
        <v>7.6</v>
      </c>
      <c r="U16" s="7"/>
      <c r="V16" s="108">
        <v>15</v>
      </c>
      <c r="W16" s="108">
        <v>10.6</v>
      </c>
      <c r="X16" s="108">
        <v>11.9</v>
      </c>
      <c r="Y16" s="108">
        <v>15.6</v>
      </c>
      <c r="Z16" s="104" t="s">
        <v>135</v>
      </c>
      <c r="AA16" s="108">
        <v>18.399999999999999</v>
      </c>
      <c r="AB16" s="108">
        <v>10.5</v>
      </c>
      <c r="AC16" s="108">
        <v>18.399999999999999</v>
      </c>
    </row>
    <row r="17" spans="1:29" ht="16.5" customHeight="1" x14ac:dyDescent="0.2">
      <c r="A17" s="7"/>
      <c r="B17" s="7"/>
      <c r="C17" s="7" t="s">
        <v>70</v>
      </c>
      <c r="D17" s="7"/>
      <c r="E17" s="7"/>
      <c r="F17" s="7"/>
      <c r="G17" s="7"/>
      <c r="H17" s="7"/>
      <c r="I17" s="7"/>
      <c r="J17" s="7"/>
      <c r="K17" s="7"/>
      <c r="L17" s="9" t="s">
        <v>351</v>
      </c>
      <c r="M17" s="106">
        <v>8.1999999999999993</v>
      </c>
      <c r="N17" s="106">
        <v>6.8</v>
      </c>
      <c r="O17" s="106">
        <v>7.3</v>
      </c>
      <c r="P17" s="106">
        <v>8.6</v>
      </c>
      <c r="Q17" s="104" t="s">
        <v>135</v>
      </c>
      <c r="R17" s="106">
        <v>8.3000000000000007</v>
      </c>
      <c r="S17" s="106">
        <v>7.6</v>
      </c>
      <c r="T17" s="106">
        <v>7.3</v>
      </c>
      <c r="U17" s="7"/>
      <c r="V17" s="108">
        <v>15</v>
      </c>
      <c r="W17" s="108">
        <v>10.6</v>
      </c>
      <c r="X17" s="108">
        <v>11.3</v>
      </c>
      <c r="Y17" s="108">
        <v>14.5</v>
      </c>
      <c r="Z17" s="104" t="s">
        <v>135</v>
      </c>
      <c r="AA17" s="108">
        <v>16.7</v>
      </c>
      <c r="AB17" s="108">
        <v>11.6</v>
      </c>
      <c r="AC17" s="108">
        <v>16.8</v>
      </c>
    </row>
    <row r="18" spans="1:29" ht="16.5" customHeight="1" x14ac:dyDescent="0.2">
      <c r="A18" s="7" t="s">
        <v>352</v>
      </c>
      <c r="B18" s="7"/>
      <c r="C18" s="7"/>
      <c r="D18" s="7"/>
      <c r="E18" s="7"/>
      <c r="F18" s="7"/>
      <c r="G18" s="7"/>
      <c r="H18" s="7"/>
      <c r="I18" s="7"/>
      <c r="J18" s="7"/>
      <c r="K18" s="7"/>
      <c r="L18" s="9"/>
      <c r="M18" s="10"/>
      <c r="N18" s="10"/>
      <c r="O18" s="10"/>
      <c r="P18" s="10"/>
      <c r="Q18" s="10"/>
      <c r="R18" s="10"/>
      <c r="S18" s="10"/>
      <c r="T18" s="10"/>
      <c r="U18" s="7"/>
      <c r="V18" s="10"/>
      <c r="W18" s="10"/>
      <c r="X18" s="10"/>
      <c r="Y18" s="10"/>
      <c r="Z18" s="10"/>
      <c r="AA18" s="10"/>
      <c r="AB18" s="10"/>
      <c r="AC18" s="10"/>
    </row>
    <row r="19" spans="1:29" ht="16.5" customHeight="1" x14ac:dyDescent="0.2">
      <c r="A19" s="7"/>
      <c r="B19" s="7" t="s">
        <v>353</v>
      </c>
      <c r="C19" s="7"/>
      <c r="D19" s="7"/>
      <c r="E19" s="7"/>
      <c r="F19" s="7"/>
      <c r="G19" s="7"/>
      <c r="H19" s="7"/>
      <c r="I19" s="7"/>
      <c r="J19" s="7"/>
      <c r="K19" s="7"/>
      <c r="L19" s="9"/>
      <c r="M19" s="10"/>
      <c r="N19" s="10"/>
      <c r="O19" s="10"/>
      <c r="P19" s="10"/>
      <c r="Q19" s="10"/>
      <c r="R19" s="10"/>
      <c r="S19" s="10"/>
      <c r="T19" s="10"/>
      <c r="U19" s="7"/>
      <c r="V19" s="10"/>
      <c r="W19" s="10"/>
      <c r="X19" s="10"/>
      <c r="Y19" s="10"/>
      <c r="Z19" s="10"/>
      <c r="AA19" s="10"/>
      <c r="AB19" s="10"/>
      <c r="AC19" s="10"/>
    </row>
    <row r="20" spans="1:29" ht="16.5" customHeight="1" x14ac:dyDescent="0.2">
      <c r="A20" s="7"/>
      <c r="B20" s="7"/>
      <c r="C20" s="7" t="s">
        <v>39</v>
      </c>
      <c r="D20" s="7"/>
      <c r="E20" s="7"/>
      <c r="F20" s="7"/>
      <c r="G20" s="7"/>
      <c r="H20" s="7"/>
      <c r="I20" s="7"/>
      <c r="J20" s="7"/>
      <c r="K20" s="7"/>
      <c r="L20" s="9" t="s">
        <v>115</v>
      </c>
      <c r="M20" s="99">
        <v>3750</v>
      </c>
      <c r="N20" s="99">
        <v>3443</v>
      </c>
      <c r="O20" s="99">
        <v>1421</v>
      </c>
      <c r="P20" s="101">
        <v>781</v>
      </c>
      <c r="Q20" s="101">
        <v>830</v>
      </c>
      <c r="R20" s="102" t="s">
        <v>63</v>
      </c>
      <c r="S20" s="101">
        <v>251</v>
      </c>
      <c r="T20" s="102" t="s">
        <v>63</v>
      </c>
      <c r="U20" s="7"/>
      <c r="V20" s="10"/>
      <c r="W20" s="10"/>
      <c r="X20" s="10"/>
      <c r="Y20" s="10"/>
      <c r="Z20" s="10"/>
      <c r="AA20" s="10"/>
      <c r="AB20" s="10"/>
      <c r="AC20" s="10"/>
    </row>
    <row r="21" spans="1:29" ht="16.5" customHeight="1" x14ac:dyDescent="0.2">
      <c r="A21" s="7"/>
      <c r="B21" s="7" t="s">
        <v>350</v>
      </c>
      <c r="C21" s="7"/>
      <c r="D21" s="7"/>
      <c r="E21" s="7"/>
      <c r="F21" s="7"/>
      <c r="G21" s="7"/>
      <c r="H21" s="7"/>
      <c r="I21" s="7"/>
      <c r="J21" s="7"/>
      <c r="K21" s="7"/>
      <c r="L21" s="9"/>
      <c r="M21" s="10"/>
      <c r="N21" s="10"/>
      <c r="O21" s="10"/>
      <c r="P21" s="10"/>
      <c r="Q21" s="10"/>
      <c r="R21" s="10"/>
      <c r="S21" s="10"/>
      <c r="T21" s="10"/>
      <c r="U21" s="7"/>
      <c r="V21" s="10"/>
      <c r="W21" s="10"/>
      <c r="X21" s="10"/>
      <c r="Y21" s="10"/>
      <c r="Z21" s="10"/>
      <c r="AA21" s="10"/>
      <c r="AB21" s="10"/>
      <c r="AC21" s="10"/>
    </row>
    <row r="22" spans="1:29" ht="16.5" customHeight="1" x14ac:dyDescent="0.2">
      <c r="A22" s="7"/>
      <c r="B22" s="7"/>
      <c r="C22" s="7" t="s">
        <v>39</v>
      </c>
      <c r="D22" s="7"/>
      <c r="E22" s="7"/>
      <c r="F22" s="7"/>
      <c r="G22" s="7"/>
      <c r="H22" s="7"/>
      <c r="I22" s="7"/>
      <c r="J22" s="7"/>
      <c r="K22" s="7"/>
      <c r="L22" s="9" t="s">
        <v>351</v>
      </c>
      <c r="M22" s="106">
        <v>7.1</v>
      </c>
      <c r="N22" s="106">
        <v>6.5</v>
      </c>
      <c r="O22" s="106">
        <v>8.1</v>
      </c>
      <c r="P22" s="106">
        <v>9</v>
      </c>
      <c r="Q22" s="106">
        <v>7.2</v>
      </c>
      <c r="R22" s="104" t="s">
        <v>63</v>
      </c>
      <c r="S22" s="106">
        <v>6.9</v>
      </c>
      <c r="T22" s="104" t="s">
        <v>63</v>
      </c>
      <c r="U22" s="7"/>
      <c r="V22" s="108">
        <v>11.7</v>
      </c>
      <c r="W22" s="106">
        <v>9.3000000000000007</v>
      </c>
      <c r="X22" s="108">
        <v>12</v>
      </c>
      <c r="Y22" s="108">
        <v>13</v>
      </c>
      <c r="Z22" s="108">
        <v>10.8</v>
      </c>
      <c r="AA22" s="104" t="s">
        <v>63</v>
      </c>
      <c r="AB22" s="108">
        <v>10.8</v>
      </c>
      <c r="AC22" s="104" t="s">
        <v>63</v>
      </c>
    </row>
    <row r="23" spans="1:29" ht="16.5" customHeight="1" x14ac:dyDescent="0.2">
      <c r="A23" s="7"/>
      <c r="B23" s="7"/>
      <c r="C23" s="7" t="s">
        <v>61</v>
      </c>
      <c r="D23" s="7"/>
      <c r="E23" s="7"/>
      <c r="F23" s="7"/>
      <c r="G23" s="7"/>
      <c r="H23" s="7"/>
      <c r="I23" s="7"/>
      <c r="J23" s="7"/>
      <c r="K23" s="7"/>
      <c r="L23" s="9" t="s">
        <v>351</v>
      </c>
      <c r="M23" s="106">
        <v>7</v>
      </c>
      <c r="N23" s="106">
        <v>6.5</v>
      </c>
      <c r="O23" s="106">
        <v>7.9</v>
      </c>
      <c r="P23" s="106">
        <v>8.8000000000000007</v>
      </c>
      <c r="Q23" s="106">
        <v>7.5</v>
      </c>
      <c r="R23" s="104" t="s">
        <v>63</v>
      </c>
      <c r="S23" s="106">
        <v>7.5</v>
      </c>
      <c r="T23" s="104" t="s">
        <v>63</v>
      </c>
      <c r="U23" s="7"/>
      <c r="V23" s="108">
        <v>11.5</v>
      </c>
      <c r="W23" s="106">
        <v>9.3000000000000007</v>
      </c>
      <c r="X23" s="108">
        <v>12</v>
      </c>
      <c r="Y23" s="108">
        <v>12.6</v>
      </c>
      <c r="Z23" s="108">
        <v>11.3</v>
      </c>
      <c r="AA23" s="104" t="s">
        <v>63</v>
      </c>
      <c r="AB23" s="108">
        <v>10.5</v>
      </c>
      <c r="AC23" s="104" t="s">
        <v>63</v>
      </c>
    </row>
    <row r="24" spans="1:29" ht="16.5" customHeight="1" x14ac:dyDescent="0.2">
      <c r="A24" s="7"/>
      <c r="B24" s="7"/>
      <c r="C24" s="7" t="s">
        <v>62</v>
      </c>
      <c r="D24" s="7"/>
      <c r="E24" s="7"/>
      <c r="F24" s="7"/>
      <c r="G24" s="7"/>
      <c r="H24" s="7"/>
      <c r="I24" s="7"/>
      <c r="J24" s="7"/>
      <c r="K24" s="7"/>
      <c r="L24" s="9" t="s">
        <v>351</v>
      </c>
      <c r="M24" s="106">
        <v>6.9</v>
      </c>
      <c r="N24" s="106">
        <v>6.3</v>
      </c>
      <c r="O24" s="106">
        <v>8</v>
      </c>
      <c r="P24" s="106">
        <v>9</v>
      </c>
      <c r="Q24" s="106">
        <v>7.5</v>
      </c>
      <c r="R24" s="104" t="s">
        <v>63</v>
      </c>
      <c r="S24" s="106">
        <v>7.1</v>
      </c>
      <c r="T24" s="104" t="s">
        <v>63</v>
      </c>
      <c r="U24" s="7"/>
      <c r="V24" s="108">
        <v>11.1</v>
      </c>
      <c r="W24" s="106">
        <v>9</v>
      </c>
      <c r="X24" s="108">
        <v>11.9</v>
      </c>
      <c r="Y24" s="108">
        <v>12.8</v>
      </c>
      <c r="Z24" s="108">
        <v>11</v>
      </c>
      <c r="AA24" s="104" t="s">
        <v>63</v>
      </c>
      <c r="AB24" s="108">
        <v>10.5</v>
      </c>
      <c r="AC24" s="104" t="s">
        <v>63</v>
      </c>
    </row>
    <row r="25" spans="1:29" ht="16.5" customHeight="1" x14ac:dyDescent="0.2">
      <c r="A25" s="7"/>
      <c r="B25" s="7"/>
      <c r="C25" s="7" t="s">
        <v>64</v>
      </c>
      <c r="D25" s="7"/>
      <c r="E25" s="7"/>
      <c r="F25" s="7"/>
      <c r="G25" s="7"/>
      <c r="H25" s="7"/>
      <c r="I25" s="7"/>
      <c r="J25" s="7"/>
      <c r="K25" s="7"/>
      <c r="L25" s="9" t="s">
        <v>351</v>
      </c>
      <c r="M25" s="106">
        <v>6.3</v>
      </c>
      <c r="N25" s="106">
        <v>6.5</v>
      </c>
      <c r="O25" s="106">
        <v>7.9</v>
      </c>
      <c r="P25" s="106">
        <v>8</v>
      </c>
      <c r="Q25" s="106">
        <v>7.5</v>
      </c>
      <c r="R25" s="104" t="s">
        <v>63</v>
      </c>
      <c r="S25" s="106">
        <v>7.1</v>
      </c>
      <c r="T25" s="104" t="s">
        <v>63</v>
      </c>
      <c r="U25" s="7"/>
      <c r="V25" s="106">
        <v>9.5</v>
      </c>
      <c r="W25" s="106">
        <v>9.1999999999999993</v>
      </c>
      <c r="X25" s="108">
        <v>11.7</v>
      </c>
      <c r="Y25" s="108">
        <v>11.2</v>
      </c>
      <c r="Z25" s="108">
        <v>11.1</v>
      </c>
      <c r="AA25" s="104" t="s">
        <v>63</v>
      </c>
      <c r="AB25" s="108">
        <v>11.3</v>
      </c>
      <c r="AC25" s="104" t="s">
        <v>63</v>
      </c>
    </row>
    <row r="26" spans="1:29" ht="16.5" customHeight="1" x14ac:dyDescent="0.2">
      <c r="A26" s="7"/>
      <c r="B26" s="7"/>
      <c r="C26" s="7" t="s">
        <v>65</v>
      </c>
      <c r="D26" s="7"/>
      <c r="E26" s="7"/>
      <c r="F26" s="7"/>
      <c r="G26" s="7"/>
      <c r="H26" s="7"/>
      <c r="I26" s="7"/>
      <c r="J26" s="7"/>
      <c r="K26" s="7"/>
      <c r="L26" s="9" t="s">
        <v>351</v>
      </c>
      <c r="M26" s="106">
        <v>6.3</v>
      </c>
      <c r="N26" s="106">
        <v>6.5</v>
      </c>
      <c r="O26" s="106">
        <v>7.9</v>
      </c>
      <c r="P26" s="106">
        <v>8</v>
      </c>
      <c r="Q26" s="106">
        <v>7.8</v>
      </c>
      <c r="R26" s="104" t="s">
        <v>63</v>
      </c>
      <c r="S26" s="106">
        <v>6.8</v>
      </c>
      <c r="T26" s="104" t="s">
        <v>63</v>
      </c>
      <c r="U26" s="7"/>
      <c r="V26" s="106">
        <v>9.5</v>
      </c>
      <c r="W26" s="106">
        <v>9.1999999999999993</v>
      </c>
      <c r="X26" s="108">
        <v>11.7</v>
      </c>
      <c r="Y26" s="108">
        <v>11.4</v>
      </c>
      <c r="Z26" s="108">
        <v>11.1</v>
      </c>
      <c r="AA26" s="104" t="s">
        <v>63</v>
      </c>
      <c r="AB26" s="108">
        <v>10.5</v>
      </c>
      <c r="AC26" s="104" t="s">
        <v>63</v>
      </c>
    </row>
    <row r="27" spans="1:29" ht="16.5" customHeight="1" x14ac:dyDescent="0.2">
      <c r="A27" s="7"/>
      <c r="B27" s="7"/>
      <c r="C27" s="7" t="s">
        <v>66</v>
      </c>
      <c r="D27" s="7"/>
      <c r="E27" s="7"/>
      <c r="F27" s="7"/>
      <c r="G27" s="7"/>
      <c r="H27" s="7"/>
      <c r="I27" s="7"/>
      <c r="J27" s="7"/>
      <c r="K27" s="7"/>
      <c r="L27" s="9" t="s">
        <v>351</v>
      </c>
      <c r="M27" s="106">
        <v>6.8</v>
      </c>
      <c r="N27" s="106">
        <v>6.4</v>
      </c>
      <c r="O27" s="106">
        <v>7.9</v>
      </c>
      <c r="P27" s="106">
        <v>8</v>
      </c>
      <c r="Q27" s="106">
        <v>7.7</v>
      </c>
      <c r="R27" s="104" t="s">
        <v>63</v>
      </c>
      <c r="S27" s="106">
        <v>6.7</v>
      </c>
      <c r="T27" s="104" t="s">
        <v>63</v>
      </c>
      <c r="U27" s="7"/>
      <c r="V27" s="108">
        <v>10.4</v>
      </c>
      <c r="W27" s="106">
        <v>9.1</v>
      </c>
      <c r="X27" s="108">
        <v>11.5</v>
      </c>
      <c r="Y27" s="108">
        <v>11.6</v>
      </c>
      <c r="Z27" s="108">
        <v>10.8</v>
      </c>
      <c r="AA27" s="104" t="s">
        <v>63</v>
      </c>
      <c r="AB27" s="108">
        <v>10.199999999999999</v>
      </c>
      <c r="AC27" s="104" t="s">
        <v>63</v>
      </c>
    </row>
    <row r="28" spans="1:29" ht="16.5" customHeight="1" x14ac:dyDescent="0.2">
      <c r="A28" s="7"/>
      <c r="B28" s="7"/>
      <c r="C28" s="7" t="s">
        <v>67</v>
      </c>
      <c r="D28" s="7"/>
      <c r="E28" s="7"/>
      <c r="F28" s="7"/>
      <c r="G28" s="7"/>
      <c r="H28" s="7"/>
      <c r="I28" s="7"/>
      <c r="J28" s="7"/>
      <c r="K28" s="7"/>
      <c r="L28" s="9" t="s">
        <v>351</v>
      </c>
      <c r="M28" s="106">
        <v>6.5</v>
      </c>
      <c r="N28" s="106">
        <v>6.4</v>
      </c>
      <c r="O28" s="106">
        <v>7.4</v>
      </c>
      <c r="P28" s="106">
        <v>8.1</v>
      </c>
      <c r="Q28" s="106">
        <v>7.2</v>
      </c>
      <c r="R28" s="104" t="s">
        <v>63</v>
      </c>
      <c r="S28" s="106">
        <v>7</v>
      </c>
      <c r="T28" s="104" t="s">
        <v>63</v>
      </c>
      <c r="U28" s="7"/>
      <c r="V28" s="108">
        <v>10.6</v>
      </c>
      <c r="W28" s="106">
        <v>9.1</v>
      </c>
      <c r="X28" s="108">
        <v>11.5</v>
      </c>
      <c r="Y28" s="108">
        <v>11.5</v>
      </c>
      <c r="Z28" s="106">
        <v>9.9</v>
      </c>
      <c r="AA28" s="104" t="s">
        <v>63</v>
      </c>
      <c r="AB28" s="108">
        <v>11</v>
      </c>
      <c r="AC28" s="104" t="s">
        <v>63</v>
      </c>
    </row>
    <row r="29" spans="1:29" ht="16.5" customHeight="1" x14ac:dyDescent="0.2">
      <c r="A29" s="7"/>
      <c r="B29" s="7"/>
      <c r="C29" s="7" t="s">
        <v>68</v>
      </c>
      <c r="D29" s="7"/>
      <c r="E29" s="7"/>
      <c r="F29" s="7"/>
      <c r="G29" s="7"/>
      <c r="H29" s="7"/>
      <c r="I29" s="7"/>
      <c r="J29" s="7"/>
      <c r="K29" s="7"/>
      <c r="L29" s="9" t="s">
        <v>351</v>
      </c>
      <c r="M29" s="106">
        <v>7.1</v>
      </c>
      <c r="N29" s="106">
        <v>6.4</v>
      </c>
      <c r="O29" s="106">
        <v>7.4</v>
      </c>
      <c r="P29" s="106">
        <v>8.1</v>
      </c>
      <c r="Q29" s="104" t="s">
        <v>135</v>
      </c>
      <c r="R29" s="104" t="s">
        <v>63</v>
      </c>
      <c r="S29" s="106">
        <v>7.2</v>
      </c>
      <c r="T29" s="104" t="s">
        <v>63</v>
      </c>
      <c r="U29" s="7"/>
      <c r="V29" s="108">
        <v>11.4</v>
      </c>
      <c r="W29" s="106">
        <v>9</v>
      </c>
      <c r="X29" s="108">
        <v>11.4</v>
      </c>
      <c r="Y29" s="108">
        <v>11.3</v>
      </c>
      <c r="Z29" s="104" t="s">
        <v>135</v>
      </c>
      <c r="AA29" s="104" t="s">
        <v>63</v>
      </c>
      <c r="AB29" s="108">
        <v>10.4</v>
      </c>
      <c r="AC29" s="104" t="s">
        <v>63</v>
      </c>
    </row>
    <row r="30" spans="1:29" ht="16.5" customHeight="1" x14ac:dyDescent="0.2">
      <c r="A30" s="7"/>
      <c r="B30" s="7"/>
      <c r="C30" s="7" t="s">
        <v>69</v>
      </c>
      <c r="D30" s="7"/>
      <c r="E30" s="7"/>
      <c r="F30" s="7"/>
      <c r="G30" s="7"/>
      <c r="H30" s="7"/>
      <c r="I30" s="7"/>
      <c r="J30" s="7"/>
      <c r="K30" s="7"/>
      <c r="L30" s="9" t="s">
        <v>351</v>
      </c>
      <c r="M30" s="106">
        <v>7.2</v>
      </c>
      <c r="N30" s="106">
        <v>6.4</v>
      </c>
      <c r="O30" s="106">
        <v>7.3</v>
      </c>
      <c r="P30" s="106">
        <v>7.9</v>
      </c>
      <c r="Q30" s="104" t="s">
        <v>135</v>
      </c>
      <c r="R30" s="104" t="s">
        <v>63</v>
      </c>
      <c r="S30" s="106">
        <v>6.9</v>
      </c>
      <c r="T30" s="104" t="s">
        <v>63</v>
      </c>
      <c r="U30" s="7"/>
      <c r="V30" s="108">
        <v>11.6</v>
      </c>
      <c r="W30" s="106">
        <v>9.1</v>
      </c>
      <c r="X30" s="108">
        <v>10.9</v>
      </c>
      <c r="Y30" s="108">
        <v>11.5</v>
      </c>
      <c r="Z30" s="104" t="s">
        <v>135</v>
      </c>
      <c r="AA30" s="104" t="s">
        <v>63</v>
      </c>
      <c r="AB30" s="108">
        <v>10.5</v>
      </c>
      <c r="AC30" s="104" t="s">
        <v>63</v>
      </c>
    </row>
    <row r="31" spans="1:29" ht="16.5" customHeight="1" x14ac:dyDescent="0.2">
      <c r="A31" s="7"/>
      <c r="B31" s="7"/>
      <c r="C31" s="7" t="s">
        <v>70</v>
      </c>
      <c r="D31" s="7"/>
      <c r="E31" s="7"/>
      <c r="F31" s="7"/>
      <c r="G31" s="7"/>
      <c r="H31" s="7"/>
      <c r="I31" s="7"/>
      <c r="J31" s="7"/>
      <c r="K31" s="7"/>
      <c r="L31" s="9" t="s">
        <v>351</v>
      </c>
      <c r="M31" s="106">
        <v>7.5</v>
      </c>
      <c r="N31" s="106">
        <v>6.4</v>
      </c>
      <c r="O31" s="106">
        <v>7.2</v>
      </c>
      <c r="P31" s="106">
        <v>8</v>
      </c>
      <c r="Q31" s="104" t="s">
        <v>135</v>
      </c>
      <c r="R31" s="104" t="s">
        <v>63</v>
      </c>
      <c r="S31" s="106">
        <v>7.6</v>
      </c>
      <c r="T31" s="104" t="s">
        <v>63</v>
      </c>
      <c r="U31" s="7"/>
      <c r="V31" s="108">
        <v>11.5</v>
      </c>
      <c r="W31" s="106">
        <v>9</v>
      </c>
      <c r="X31" s="108">
        <v>10.5</v>
      </c>
      <c r="Y31" s="108">
        <v>11.6</v>
      </c>
      <c r="Z31" s="104" t="s">
        <v>135</v>
      </c>
      <c r="AA31" s="104" t="s">
        <v>63</v>
      </c>
      <c r="AB31" s="108">
        <v>11.6</v>
      </c>
      <c r="AC31" s="104" t="s">
        <v>63</v>
      </c>
    </row>
    <row r="32" spans="1:29" ht="16.5" customHeight="1" x14ac:dyDescent="0.2">
      <c r="A32" s="7" t="s">
        <v>354</v>
      </c>
      <c r="B32" s="7"/>
      <c r="C32" s="7"/>
      <c r="D32" s="7"/>
      <c r="E32" s="7"/>
      <c r="F32" s="7"/>
      <c r="G32" s="7"/>
      <c r="H32" s="7"/>
      <c r="I32" s="7"/>
      <c r="J32" s="7"/>
      <c r="K32" s="7"/>
      <c r="L32" s="9"/>
      <c r="M32" s="10"/>
      <c r="N32" s="10"/>
      <c r="O32" s="10"/>
      <c r="P32" s="10"/>
      <c r="Q32" s="10"/>
      <c r="R32" s="10"/>
      <c r="S32" s="10"/>
      <c r="T32" s="10"/>
      <c r="U32" s="7"/>
      <c r="V32" s="10"/>
      <c r="W32" s="10"/>
      <c r="X32" s="10"/>
      <c r="Y32" s="10"/>
      <c r="Z32" s="10"/>
      <c r="AA32" s="10"/>
      <c r="AB32" s="10"/>
      <c r="AC32" s="10"/>
    </row>
    <row r="33" spans="1:29" ht="16.5" customHeight="1" x14ac:dyDescent="0.2">
      <c r="A33" s="7"/>
      <c r="B33" s="7" t="s">
        <v>353</v>
      </c>
      <c r="C33" s="7"/>
      <c r="D33" s="7"/>
      <c r="E33" s="7"/>
      <c r="F33" s="7"/>
      <c r="G33" s="7"/>
      <c r="H33" s="7"/>
      <c r="I33" s="7"/>
      <c r="J33" s="7"/>
      <c r="K33" s="7"/>
      <c r="L33" s="9"/>
      <c r="M33" s="10"/>
      <c r="N33" s="10"/>
      <c r="O33" s="10"/>
      <c r="P33" s="10"/>
      <c r="Q33" s="10"/>
      <c r="R33" s="10"/>
      <c r="S33" s="10"/>
      <c r="T33" s="10"/>
      <c r="U33" s="7"/>
      <c r="V33" s="10"/>
      <c r="W33" s="10"/>
      <c r="X33" s="10"/>
      <c r="Y33" s="10"/>
      <c r="Z33" s="10"/>
      <c r="AA33" s="10"/>
      <c r="AB33" s="10"/>
      <c r="AC33" s="10"/>
    </row>
    <row r="34" spans="1:29" ht="16.5" customHeight="1" x14ac:dyDescent="0.2">
      <c r="A34" s="7"/>
      <c r="B34" s="7"/>
      <c r="C34" s="7" t="s">
        <v>39</v>
      </c>
      <c r="D34" s="7"/>
      <c r="E34" s="7"/>
      <c r="F34" s="7"/>
      <c r="G34" s="7"/>
      <c r="H34" s="7"/>
      <c r="I34" s="7"/>
      <c r="J34" s="7"/>
      <c r="K34" s="7"/>
      <c r="L34" s="9" t="s">
        <v>115</v>
      </c>
      <c r="M34" s="99">
        <v>1237</v>
      </c>
      <c r="N34" s="101">
        <v>932</v>
      </c>
      <c r="O34" s="101">
        <v>386</v>
      </c>
      <c r="P34" s="101">
        <v>123</v>
      </c>
      <c r="Q34" s="101">
        <v>153</v>
      </c>
      <c r="R34" s="101">
        <v>240</v>
      </c>
      <c r="S34" s="102" t="s">
        <v>63</v>
      </c>
      <c r="T34" s="102" t="s">
        <v>63</v>
      </c>
      <c r="U34" s="7"/>
      <c r="V34" s="10"/>
      <c r="W34" s="10"/>
      <c r="X34" s="10"/>
      <c r="Y34" s="10"/>
      <c r="Z34" s="10"/>
      <c r="AA34" s="10"/>
      <c r="AB34" s="10"/>
      <c r="AC34" s="10"/>
    </row>
    <row r="35" spans="1:29" ht="16.5" customHeight="1" x14ac:dyDescent="0.2">
      <c r="A35" s="7"/>
      <c r="B35" s="7" t="s">
        <v>350</v>
      </c>
      <c r="C35" s="7"/>
      <c r="D35" s="7"/>
      <c r="E35" s="7"/>
      <c r="F35" s="7"/>
      <c r="G35" s="7"/>
      <c r="H35" s="7"/>
      <c r="I35" s="7"/>
      <c r="J35" s="7"/>
      <c r="K35" s="7"/>
      <c r="L35" s="9"/>
      <c r="M35" s="10"/>
      <c r="N35" s="10"/>
      <c r="O35" s="10"/>
      <c r="P35" s="10"/>
      <c r="Q35" s="10"/>
      <c r="R35" s="10"/>
      <c r="S35" s="10"/>
      <c r="T35" s="10"/>
      <c r="U35" s="7"/>
      <c r="V35" s="10"/>
      <c r="W35" s="10"/>
      <c r="X35" s="10"/>
      <c r="Y35" s="10"/>
      <c r="Z35" s="10"/>
      <c r="AA35" s="10"/>
      <c r="AB35" s="10"/>
      <c r="AC35" s="10"/>
    </row>
    <row r="36" spans="1:29" ht="16.5" customHeight="1" x14ac:dyDescent="0.2">
      <c r="A36" s="7"/>
      <c r="B36" s="7"/>
      <c r="C36" s="7" t="s">
        <v>39</v>
      </c>
      <c r="D36" s="7"/>
      <c r="E36" s="7"/>
      <c r="F36" s="7"/>
      <c r="G36" s="7"/>
      <c r="H36" s="7"/>
      <c r="I36" s="7"/>
      <c r="J36" s="7"/>
      <c r="K36" s="7"/>
      <c r="L36" s="9" t="s">
        <v>351</v>
      </c>
      <c r="M36" s="108">
        <v>10.5</v>
      </c>
      <c r="N36" s="106">
        <v>8.6999999999999993</v>
      </c>
      <c r="O36" s="106">
        <v>8.1</v>
      </c>
      <c r="P36" s="108">
        <v>13.8</v>
      </c>
      <c r="Q36" s="108">
        <v>13.6</v>
      </c>
      <c r="R36" s="106">
        <v>7.4</v>
      </c>
      <c r="S36" s="104" t="s">
        <v>63</v>
      </c>
      <c r="T36" s="104" t="s">
        <v>63</v>
      </c>
      <c r="U36" s="7"/>
      <c r="V36" s="108">
        <v>21.9</v>
      </c>
      <c r="W36" s="108">
        <v>14.6</v>
      </c>
      <c r="X36" s="108">
        <v>14</v>
      </c>
      <c r="Y36" s="108">
        <v>21.9</v>
      </c>
      <c r="Z36" s="108">
        <v>27.2</v>
      </c>
      <c r="AA36" s="108">
        <v>12.2</v>
      </c>
      <c r="AB36" s="104" t="s">
        <v>63</v>
      </c>
      <c r="AC36" s="104" t="s">
        <v>63</v>
      </c>
    </row>
    <row r="37" spans="1:29" ht="16.5" customHeight="1" x14ac:dyDescent="0.2">
      <c r="A37" s="7"/>
      <c r="B37" s="7"/>
      <c r="C37" s="7" t="s">
        <v>61</v>
      </c>
      <c r="D37" s="7"/>
      <c r="E37" s="7"/>
      <c r="F37" s="7"/>
      <c r="G37" s="7"/>
      <c r="H37" s="7"/>
      <c r="I37" s="7"/>
      <c r="J37" s="7"/>
      <c r="K37" s="7"/>
      <c r="L37" s="9" t="s">
        <v>351</v>
      </c>
      <c r="M37" s="108">
        <v>10</v>
      </c>
      <c r="N37" s="106">
        <v>8.6</v>
      </c>
      <c r="O37" s="106">
        <v>8.1</v>
      </c>
      <c r="P37" s="108">
        <v>14.7</v>
      </c>
      <c r="Q37" s="108">
        <v>12.8</v>
      </c>
      <c r="R37" s="106">
        <v>7.9</v>
      </c>
      <c r="S37" s="104" t="s">
        <v>63</v>
      </c>
      <c r="T37" s="104" t="s">
        <v>63</v>
      </c>
      <c r="U37" s="7"/>
      <c r="V37" s="108">
        <v>19</v>
      </c>
      <c r="W37" s="108">
        <v>15</v>
      </c>
      <c r="X37" s="108">
        <v>13.6</v>
      </c>
      <c r="Y37" s="108">
        <v>22</v>
      </c>
      <c r="Z37" s="108">
        <v>32.1</v>
      </c>
      <c r="AA37" s="108">
        <v>13</v>
      </c>
      <c r="AB37" s="104" t="s">
        <v>63</v>
      </c>
      <c r="AC37" s="104" t="s">
        <v>63</v>
      </c>
    </row>
    <row r="38" spans="1:29" ht="16.5" customHeight="1" x14ac:dyDescent="0.2">
      <c r="A38" s="7"/>
      <c r="B38" s="7"/>
      <c r="C38" s="7" t="s">
        <v>62</v>
      </c>
      <c r="D38" s="7"/>
      <c r="E38" s="7"/>
      <c r="F38" s="7"/>
      <c r="G38" s="7"/>
      <c r="H38" s="7"/>
      <c r="I38" s="7"/>
      <c r="J38" s="7"/>
      <c r="K38" s="7"/>
      <c r="L38" s="9" t="s">
        <v>351</v>
      </c>
      <c r="M38" s="106">
        <v>9.6999999999999993</v>
      </c>
      <c r="N38" s="106">
        <v>8.9</v>
      </c>
      <c r="O38" s="106">
        <v>8.6999999999999993</v>
      </c>
      <c r="P38" s="108">
        <v>13.4</v>
      </c>
      <c r="Q38" s="108">
        <v>13.3</v>
      </c>
      <c r="R38" s="106">
        <v>7.3</v>
      </c>
      <c r="S38" s="104" t="s">
        <v>63</v>
      </c>
      <c r="T38" s="104" t="s">
        <v>63</v>
      </c>
      <c r="U38" s="7"/>
      <c r="V38" s="108">
        <v>19.7</v>
      </c>
      <c r="W38" s="108">
        <v>15.1</v>
      </c>
      <c r="X38" s="108">
        <v>14.3</v>
      </c>
      <c r="Y38" s="108">
        <v>22.3</v>
      </c>
      <c r="Z38" s="108">
        <v>33.1</v>
      </c>
      <c r="AA38" s="108">
        <v>13.1</v>
      </c>
      <c r="AB38" s="104" t="s">
        <v>63</v>
      </c>
      <c r="AC38" s="104" t="s">
        <v>63</v>
      </c>
    </row>
    <row r="39" spans="1:29" ht="16.5" customHeight="1" x14ac:dyDescent="0.2">
      <c r="A39" s="7"/>
      <c r="B39" s="7"/>
      <c r="C39" s="7" t="s">
        <v>64</v>
      </c>
      <c r="D39" s="7"/>
      <c r="E39" s="7"/>
      <c r="F39" s="7"/>
      <c r="G39" s="7"/>
      <c r="H39" s="7"/>
      <c r="I39" s="7"/>
      <c r="J39" s="7"/>
      <c r="K39" s="7"/>
      <c r="L39" s="9" t="s">
        <v>351</v>
      </c>
      <c r="M39" s="106">
        <v>9.1999999999999993</v>
      </c>
      <c r="N39" s="106">
        <v>8.6999999999999993</v>
      </c>
      <c r="O39" s="106">
        <v>7.9</v>
      </c>
      <c r="P39" s="108">
        <v>12.3</v>
      </c>
      <c r="Q39" s="108">
        <v>13.4</v>
      </c>
      <c r="R39" s="106">
        <v>7.6</v>
      </c>
      <c r="S39" s="104" t="s">
        <v>63</v>
      </c>
      <c r="T39" s="104" t="s">
        <v>63</v>
      </c>
      <c r="U39" s="7"/>
      <c r="V39" s="108">
        <v>16.5</v>
      </c>
      <c r="W39" s="108">
        <v>14.8</v>
      </c>
      <c r="X39" s="108">
        <v>13.2</v>
      </c>
      <c r="Y39" s="108">
        <v>20.9</v>
      </c>
      <c r="Z39" s="108">
        <v>31.3</v>
      </c>
      <c r="AA39" s="108">
        <v>14.5</v>
      </c>
      <c r="AB39" s="104" t="s">
        <v>63</v>
      </c>
      <c r="AC39" s="104" t="s">
        <v>63</v>
      </c>
    </row>
    <row r="40" spans="1:29" ht="16.5" customHeight="1" x14ac:dyDescent="0.2">
      <c r="A40" s="7"/>
      <c r="B40" s="7"/>
      <c r="C40" s="7" t="s">
        <v>65</v>
      </c>
      <c r="D40" s="7"/>
      <c r="E40" s="7"/>
      <c r="F40" s="7"/>
      <c r="G40" s="7"/>
      <c r="H40" s="7"/>
      <c r="I40" s="7"/>
      <c r="J40" s="7"/>
      <c r="K40" s="7"/>
      <c r="L40" s="9" t="s">
        <v>351</v>
      </c>
      <c r="M40" s="106">
        <v>9.4</v>
      </c>
      <c r="N40" s="106">
        <v>8.5</v>
      </c>
      <c r="O40" s="106">
        <v>8.1</v>
      </c>
      <c r="P40" s="108">
        <v>12.2</v>
      </c>
      <c r="Q40" s="108">
        <v>11.9</v>
      </c>
      <c r="R40" s="106">
        <v>8.4</v>
      </c>
      <c r="S40" s="104" t="s">
        <v>63</v>
      </c>
      <c r="T40" s="104" t="s">
        <v>63</v>
      </c>
      <c r="U40" s="7"/>
      <c r="V40" s="108">
        <v>19</v>
      </c>
      <c r="W40" s="108">
        <v>14.8</v>
      </c>
      <c r="X40" s="108">
        <v>14.2</v>
      </c>
      <c r="Y40" s="108">
        <v>21.3</v>
      </c>
      <c r="Z40" s="108">
        <v>15.7</v>
      </c>
      <c r="AA40" s="108">
        <v>13.1</v>
      </c>
      <c r="AB40" s="104" t="s">
        <v>63</v>
      </c>
      <c r="AC40" s="104" t="s">
        <v>63</v>
      </c>
    </row>
    <row r="41" spans="1:29" ht="16.5" customHeight="1" x14ac:dyDescent="0.2">
      <c r="A41" s="7"/>
      <c r="B41" s="7"/>
      <c r="C41" s="7" t="s">
        <v>66</v>
      </c>
      <c r="D41" s="7"/>
      <c r="E41" s="7"/>
      <c r="F41" s="7"/>
      <c r="G41" s="7"/>
      <c r="H41" s="7"/>
      <c r="I41" s="7"/>
      <c r="J41" s="7"/>
      <c r="K41" s="7"/>
      <c r="L41" s="9" t="s">
        <v>351</v>
      </c>
      <c r="M41" s="106">
        <v>9.8000000000000007</v>
      </c>
      <c r="N41" s="106">
        <v>8.5</v>
      </c>
      <c r="O41" s="106">
        <v>8.1999999999999993</v>
      </c>
      <c r="P41" s="108">
        <v>11.3</v>
      </c>
      <c r="Q41" s="108">
        <v>12.9</v>
      </c>
      <c r="R41" s="106">
        <v>8.5</v>
      </c>
      <c r="S41" s="104" t="s">
        <v>63</v>
      </c>
      <c r="T41" s="104" t="s">
        <v>63</v>
      </c>
      <c r="U41" s="7"/>
      <c r="V41" s="108">
        <v>18</v>
      </c>
      <c r="W41" s="108">
        <v>14.5</v>
      </c>
      <c r="X41" s="108">
        <v>14.5</v>
      </c>
      <c r="Y41" s="108">
        <v>20.8</v>
      </c>
      <c r="Z41" s="108">
        <v>18.5</v>
      </c>
      <c r="AA41" s="108">
        <v>13.6</v>
      </c>
      <c r="AB41" s="104" t="s">
        <v>63</v>
      </c>
      <c r="AC41" s="104" t="s">
        <v>63</v>
      </c>
    </row>
    <row r="42" spans="1:29" ht="16.5" customHeight="1" x14ac:dyDescent="0.2">
      <c r="A42" s="7"/>
      <c r="B42" s="7"/>
      <c r="C42" s="7" t="s">
        <v>67</v>
      </c>
      <c r="D42" s="7"/>
      <c r="E42" s="7"/>
      <c r="F42" s="7"/>
      <c r="G42" s="7"/>
      <c r="H42" s="7"/>
      <c r="I42" s="7"/>
      <c r="J42" s="7"/>
      <c r="K42" s="7"/>
      <c r="L42" s="9" t="s">
        <v>351</v>
      </c>
      <c r="M42" s="106">
        <v>9.6</v>
      </c>
      <c r="N42" s="106">
        <v>8.5</v>
      </c>
      <c r="O42" s="106">
        <v>7.8</v>
      </c>
      <c r="P42" s="108">
        <v>12</v>
      </c>
      <c r="Q42" s="108">
        <v>11.3</v>
      </c>
      <c r="R42" s="106">
        <v>8.3000000000000007</v>
      </c>
      <c r="S42" s="104" t="s">
        <v>63</v>
      </c>
      <c r="T42" s="104" t="s">
        <v>63</v>
      </c>
      <c r="U42" s="7"/>
      <c r="V42" s="108">
        <v>21</v>
      </c>
      <c r="W42" s="108">
        <v>14.2</v>
      </c>
      <c r="X42" s="108">
        <v>12.6</v>
      </c>
      <c r="Y42" s="108">
        <v>21.8</v>
      </c>
      <c r="Z42" s="108">
        <v>16.3</v>
      </c>
      <c r="AA42" s="108">
        <v>14.4</v>
      </c>
      <c r="AB42" s="104" t="s">
        <v>63</v>
      </c>
      <c r="AC42" s="104" t="s">
        <v>63</v>
      </c>
    </row>
    <row r="43" spans="1:29" ht="16.5" customHeight="1" x14ac:dyDescent="0.2">
      <c r="A43" s="7"/>
      <c r="B43" s="7"/>
      <c r="C43" s="7" t="s">
        <v>68</v>
      </c>
      <c r="D43" s="7"/>
      <c r="E43" s="7"/>
      <c r="F43" s="7"/>
      <c r="G43" s="7"/>
      <c r="H43" s="7"/>
      <c r="I43" s="7"/>
      <c r="J43" s="7"/>
      <c r="K43" s="7"/>
      <c r="L43" s="9" t="s">
        <v>351</v>
      </c>
      <c r="M43" s="108">
        <v>10.4</v>
      </c>
      <c r="N43" s="106">
        <v>8.6999999999999993</v>
      </c>
      <c r="O43" s="106">
        <v>7.9</v>
      </c>
      <c r="P43" s="108">
        <v>11.3</v>
      </c>
      <c r="Q43" s="104" t="s">
        <v>135</v>
      </c>
      <c r="R43" s="106">
        <v>7.8</v>
      </c>
      <c r="S43" s="104" t="s">
        <v>63</v>
      </c>
      <c r="T43" s="104" t="s">
        <v>63</v>
      </c>
      <c r="U43" s="7"/>
      <c r="V43" s="108">
        <v>22.2</v>
      </c>
      <c r="W43" s="108">
        <v>14.9</v>
      </c>
      <c r="X43" s="108">
        <v>12.9</v>
      </c>
      <c r="Y43" s="108">
        <v>20.5</v>
      </c>
      <c r="Z43" s="104" t="s">
        <v>135</v>
      </c>
      <c r="AA43" s="108">
        <v>13.8</v>
      </c>
      <c r="AB43" s="104" t="s">
        <v>63</v>
      </c>
      <c r="AC43" s="104" t="s">
        <v>63</v>
      </c>
    </row>
    <row r="44" spans="1:29" ht="16.5" customHeight="1" x14ac:dyDescent="0.2">
      <c r="A44" s="7"/>
      <c r="B44" s="7"/>
      <c r="C44" s="7" t="s">
        <v>69</v>
      </c>
      <c r="D44" s="7"/>
      <c r="E44" s="7"/>
      <c r="F44" s="7"/>
      <c r="G44" s="7"/>
      <c r="H44" s="7"/>
      <c r="I44" s="7"/>
      <c r="J44" s="7"/>
      <c r="K44" s="7"/>
      <c r="L44" s="9" t="s">
        <v>351</v>
      </c>
      <c r="M44" s="108">
        <v>10.4</v>
      </c>
      <c r="N44" s="106">
        <v>8.1999999999999993</v>
      </c>
      <c r="O44" s="106">
        <v>7.3</v>
      </c>
      <c r="P44" s="108">
        <v>13.3</v>
      </c>
      <c r="Q44" s="104" t="s">
        <v>135</v>
      </c>
      <c r="R44" s="106">
        <v>7.8</v>
      </c>
      <c r="S44" s="104" t="s">
        <v>63</v>
      </c>
      <c r="T44" s="104" t="s">
        <v>63</v>
      </c>
      <c r="U44" s="7"/>
      <c r="V44" s="108">
        <v>21.2</v>
      </c>
      <c r="W44" s="108">
        <v>14.8</v>
      </c>
      <c r="X44" s="108">
        <v>13</v>
      </c>
      <c r="Y44" s="108">
        <v>24.1</v>
      </c>
      <c r="Z44" s="104" t="s">
        <v>135</v>
      </c>
      <c r="AA44" s="108">
        <v>14.2</v>
      </c>
      <c r="AB44" s="104" t="s">
        <v>63</v>
      </c>
      <c r="AC44" s="104" t="s">
        <v>63</v>
      </c>
    </row>
    <row r="45" spans="1:29" ht="16.5" customHeight="1" x14ac:dyDescent="0.2">
      <c r="A45" s="7"/>
      <c r="B45" s="7"/>
      <c r="C45" s="7" t="s">
        <v>70</v>
      </c>
      <c r="D45" s="7"/>
      <c r="E45" s="7"/>
      <c r="F45" s="7"/>
      <c r="G45" s="7"/>
      <c r="H45" s="7"/>
      <c r="I45" s="7"/>
      <c r="J45" s="7"/>
      <c r="K45" s="7"/>
      <c r="L45" s="9" t="s">
        <v>351</v>
      </c>
      <c r="M45" s="108">
        <v>10.6</v>
      </c>
      <c r="N45" s="106">
        <v>8.6</v>
      </c>
      <c r="O45" s="106">
        <v>7.6</v>
      </c>
      <c r="P45" s="108">
        <v>12.9</v>
      </c>
      <c r="Q45" s="104" t="s">
        <v>135</v>
      </c>
      <c r="R45" s="106">
        <v>7.5</v>
      </c>
      <c r="S45" s="104" t="s">
        <v>63</v>
      </c>
      <c r="T45" s="104" t="s">
        <v>63</v>
      </c>
      <c r="U45" s="7"/>
      <c r="V45" s="108">
        <v>22</v>
      </c>
      <c r="W45" s="108">
        <v>14</v>
      </c>
      <c r="X45" s="108">
        <v>12.1</v>
      </c>
      <c r="Y45" s="108">
        <v>22.4</v>
      </c>
      <c r="Z45" s="104" t="s">
        <v>135</v>
      </c>
      <c r="AA45" s="108">
        <v>12.2</v>
      </c>
      <c r="AB45" s="104" t="s">
        <v>63</v>
      </c>
      <c r="AC45" s="104" t="s">
        <v>63</v>
      </c>
    </row>
    <row r="46" spans="1:29" ht="16.5" customHeight="1" x14ac:dyDescent="0.2">
      <c r="A46" s="7" t="s">
        <v>355</v>
      </c>
      <c r="B46" s="7"/>
      <c r="C46" s="7"/>
      <c r="D46" s="7"/>
      <c r="E46" s="7"/>
      <c r="F46" s="7"/>
      <c r="G46" s="7"/>
      <c r="H46" s="7"/>
      <c r="I46" s="7"/>
      <c r="J46" s="7"/>
      <c r="K46" s="7"/>
      <c r="L46" s="9"/>
      <c r="M46" s="10"/>
      <c r="N46" s="10"/>
      <c r="O46" s="10"/>
      <c r="P46" s="10"/>
      <c r="Q46" s="10"/>
      <c r="R46" s="10"/>
      <c r="S46" s="10"/>
      <c r="T46" s="10"/>
      <c r="U46" s="7"/>
      <c r="V46" s="10"/>
      <c r="W46" s="10"/>
      <c r="X46" s="10"/>
      <c r="Y46" s="10"/>
      <c r="Z46" s="10"/>
      <c r="AA46" s="10"/>
      <c r="AB46" s="10"/>
      <c r="AC46" s="10"/>
    </row>
    <row r="47" spans="1:29" ht="16.5" customHeight="1" x14ac:dyDescent="0.2">
      <c r="A47" s="7"/>
      <c r="B47" s="7" t="s">
        <v>353</v>
      </c>
      <c r="C47" s="7"/>
      <c r="D47" s="7"/>
      <c r="E47" s="7"/>
      <c r="F47" s="7"/>
      <c r="G47" s="7"/>
      <c r="H47" s="7"/>
      <c r="I47" s="7"/>
      <c r="J47" s="7"/>
      <c r="K47" s="7"/>
      <c r="L47" s="9"/>
      <c r="M47" s="10"/>
      <c r="N47" s="10"/>
      <c r="O47" s="10"/>
      <c r="P47" s="10"/>
      <c r="Q47" s="10"/>
      <c r="R47" s="10"/>
      <c r="S47" s="10"/>
      <c r="T47" s="10"/>
      <c r="U47" s="7"/>
      <c r="V47" s="10"/>
      <c r="W47" s="10"/>
      <c r="X47" s="10"/>
      <c r="Y47" s="10"/>
      <c r="Z47" s="10"/>
      <c r="AA47" s="10"/>
      <c r="AB47" s="10"/>
      <c r="AC47" s="10"/>
    </row>
    <row r="48" spans="1:29" ht="16.5" customHeight="1" x14ac:dyDescent="0.2">
      <c r="A48" s="7"/>
      <c r="B48" s="7"/>
      <c r="C48" s="7" t="s">
        <v>39</v>
      </c>
      <c r="D48" s="7"/>
      <c r="E48" s="7"/>
      <c r="F48" s="7"/>
      <c r="G48" s="7"/>
      <c r="H48" s="7"/>
      <c r="I48" s="7"/>
      <c r="J48" s="7"/>
      <c r="K48" s="7"/>
      <c r="L48" s="9" t="s">
        <v>115</v>
      </c>
      <c r="M48" s="101">
        <v>401</v>
      </c>
      <c r="N48" s="101">
        <v>212</v>
      </c>
      <c r="O48" s="101">
        <v>274</v>
      </c>
      <c r="P48" s="101">
        <v>105</v>
      </c>
      <c r="Q48" s="101">
        <v>190</v>
      </c>
      <c r="R48" s="101">
        <v>111</v>
      </c>
      <c r="S48" s="102" t="s">
        <v>63</v>
      </c>
      <c r="T48" s="103">
        <v>78</v>
      </c>
      <c r="U48" s="7"/>
      <c r="V48" s="10"/>
      <c r="W48" s="10"/>
      <c r="X48" s="10"/>
      <c r="Y48" s="10"/>
      <c r="Z48" s="10"/>
      <c r="AA48" s="10"/>
      <c r="AB48" s="10"/>
      <c r="AC48" s="10"/>
    </row>
    <row r="49" spans="1:29" ht="16.5" customHeight="1" x14ac:dyDescent="0.2">
      <c r="A49" s="7"/>
      <c r="B49" s="7" t="s">
        <v>350</v>
      </c>
      <c r="C49" s="7"/>
      <c r="D49" s="7"/>
      <c r="E49" s="7"/>
      <c r="F49" s="7"/>
      <c r="G49" s="7"/>
      <c r="H49" s="7"/>
      <c r="I49" s="7"/>
      <c r="J49" s="7"/>
      <c r="K49" s="7"/>
      <c r="L49" s="9"/>
      <c r="M49" s="10"/>
      <c r="N49" s="10"/>
      <c r="O49" s="10"/>
      <c r="P49" s="10"/>
      <c r="Q49" s="10"/>
      <c r="R49" s="10"/>
      <c r="S49" s="10"/>
      <c r="T49" s="10"/>
      <c r="U49" s="7"/>
      <c r="V49" s="10"/>
      <c r="W49" s="10"/>
      <c r="X49" s="10"/>
      <c r="Y49" s="10"/>
      <c r="Z49" s="10"/>
      <c r="AA49" s="10"/>
      <c r="AB49" s="10"/>
      <c r="AC49" s="10"/>
    </row>
    <row r="50" spans="1:29" ht="16.5" customHeight="1" x14ac:dyDescent="0.2">
      <c r="A50" s="7"/>
      <c r="B50" s="7"/>
      <c r="C50" s="7" t="s">
        <v>39</v>
      </c>
      <c r="D50" s="7"/>
      <c r="E50" s="7"/>
      <c r="F50" s="7"/>
      <c r="G50" s="7"/>
      <c r="H50" s="7"/>
      <c r="I50" s="7"/>
      <c r="J50" s="7"/>
      <c r="K50" s="7"/>
      <c r="L50" s="9" t="s">
        <v>351</v>
      </c>
      <c r="M50" s="108">
        <v>10.199999999999999</v>
      </c>
      <c r="N50" s="106">
        <v>9.1999999999999993</v>
      </c>
      <c r="O50" s="106">
        <v>8.3000000000000007</v>
      </c>
      <c r="P50" s="106">
        <v>9.5</v>
      </c>
      <c r="Q50" s="108">
        <v>12.6</v>
      </c>
      <c r="R50" s="108">
        <v>12.1</v>
      </c>
      <c r="S50" s="104" t="s">
        <v>63</v>
      </c>
      <c r="T50" s="106">
        <v>7.9</v>
      </c>
      <c r="U50" s="7"/>
      <c r="V50" s="108">
        <v>25</v>
      </c>
      <c r="W50" s="108">
        <v>15.9</v>
      </c>
      <c r="X50" s="108">
        <v>14.8</v>
      </c>
      <c r="Y50" s="108">
        <v>26.6</v>
      </c>
      <c r="Z50" s="108">
        <v>24.7</v>
      </c>
      <c r="AA50" s="108">
        <v>20.2</v>
      </c>
      <c r="AB50" s="104" t="s">
        <v>63</v>
      </c>
      <c r="AC50" s="108">
        <v>18.2</v>
      </c>
    </row>
    <row r="51" spans="1:29" ht="16.5" customHeight="1" x14ac:dyDescent="0.2">
      <c r="A51" s="7"/>
      <c r="B51" s="7"/>
      <c r="C51" s="7" t="s">
        <v>61</v>
      </c>
      <c r="D51" s="7"/>
      <c r="E51" s="7"/>
      <c r="F51" s="7"/>
      <c r="G51" s="7"/>
      <c r="H51" s="7"/>
      <c r="I51" s="7"/>
      <c r="J51" s="7"/>
      <c r="K51" s="7"/>
      <c r="L51" s="9" t="s">
        <v>351</v>
      </c>
      <c r="M51" s="108">
        <v>10.8</v>
      </c>
      <c r="N51" s="106">
        <v>9.1</v>
      </c>
      <c r="O51" s="106">
        <v>8.6999999999999993</v>
      </c>
      <c r="P51" s="106">
        <v>9.3000000000000007</v>
      </c>
      <c r="Q51" s="108">
        <v>12.1</v>
      </c>
      <c r="R51" s="108">
        <v>12</v>
      </c>
      <c r="S51" s="104" t="s">
        <v>63</v>
      </c>
      <c r="T51" s="106">
        <v>4.7</v>
      </c>
      <c r="U51" s="7"/>
      <c r="V51" s="108">
        <v>21</v>
      </c>
      <c r="W51" s="108">
        <v>19.2</v>
      </c>
      <c r="X51" s="108">
        <v>13.5</v>
      </c>
      <c r="Y51" s="108">
        <v>25.2</v>
      </c>
      <c r="Z51" s="108">
        <v>29.3</v>
      </c>
      <c r="AA51" s="108">
        <v>22</v>
      </c>
      <c r="AB51" s="104" t="s">
        <v>63</v>
      </c>
      <c r="AC51" s="108">
        <v>10.6</v>
      </c>
    </row>
    <row r="52" spans="1:29" ht="16.5" customHeight="1" x14ac:dyDescent="0.2">
      <c r="A52" s="7"/>
      <c r="B52" s="7"/>
      <c r="C52" s="7" t="s">
        <v>62</v>
      </c>
      <c r="D52" s="7"/>
      <c r="E52" s="7"/>
      <c r="F52" s="7"/>
      <c r="G52" s="7"/>
      <c r="H52" s="7"/>
      <c r="I52" s="7"/>
      <c r="J52" s="7"/>
      <c r="K52" s="7"/>
      <c r="L52" s="9" t="s">
        <v>351</v>
      </c>
      <c r="M52" s="108">
        <v>11</v>
      </c>
      <c r="N52" s="106">
        <v>8.5</v>
      </c>
      <c r="O52" s="106">
        <v>8.3000000000000007</v>
      </c>
      <c r="P52" s="108">
        <v>11</v>
      </c>
      <c r="Q52" s="108">
        <v>12.5</v>
      </c>
      <c r="R52" s="108">
        <v>11.2</v>
      </c>
      <c r="S52" s="104" t="s">
        <v>63</v>
      </c>
      <c r="T52" s="106">
        <v>7.9</v>
      </c>
      <c r="U52" s="7"/>
      <c r="V52" s="108">
        <v>24</v>
      </c>
      <c r="W52" s="108">
        <v>17.899999999999999</v>
      </c>
      <c r="X52" s="108">
        <v>13.1</v>
      </c>
      <c r="Y52" s="108">
        <v>27</v>
      </c>
      <c r="Z52" s="108">
        <v>32.4</v>
      </c>
      <c r="AA52" s="108">
        <v>19.7</v>
      </c>
      <c r="AB52" s="104" t="s">
        <v>63</v>
      </c>
      <c r="AC52" s="108">
        <v>13.9</v>
      </c>
    </row>
    <row r="53" spans="1:29" ht="16.5" customHeight="1" x14ac:dyDescent="0.2">
      <c r="A53" s="7"/>
      <c r="B53" s="7"/>
      <c r="C53" s="7" t="s">
        <v>64</v>
      </c>
      <c r="D53" s="7"/>
      <c r="E53" s="7"/>
      <c r="F53" s="7"/>
      <c r="G53" s="7"/>
      <c r="H53" s="7"/>
      <c r="I53" s="7"/>
      <c r="J53" s="7"/>
      <c r="K53" s="7"/>
      <c r="L53" s="9" t="s">
        <v>351</v>
      </c>
      <c r="M53" s="106">
        <v>9.5</v>
      </c>
      <c r="N53" s="106">
        <v>9.8000000000000007</v>
      </c>
      <c r="O53" s="106">
        <v>8.1999999999999993</v>
      </c>
      <c r="P53" s="108">
        <v>10.4</v>
      </c>
      <c r="Q53" s="108">
        <v>11.3</v>
      </c>
      <c r="R53" s="108">
        <v>10.9</v>
      </c>
      <c r="S53" s="104" t="s">
        <v>63</v>
      </c>
      <c r="T53" s="106">
        <v>7.7</v>
      </c>
      <c r="U53" s="7"/>
      <c r="V53" s="108">
        <v>21</v>
      </c>
      <c r="W53" s="108">
        <v>18.7</v>
      </c>
      <c r="X53" s="108">
        <v>13.4</v>
      </c>
      <c r="Y53" s="108">
        <v>21.6</v>
      </c>
      <c r="Z53" s="108">
        <v>22.9</v>
      </c>
      <c r="AA53" s="108">
        <v>24.4</v>
      </c>
      <c r="AB53" s="104" t="s">
        <v>63</v>
      </c>
      <c r="AC53" s="108">
        <v>15.2</v>
      </c>
    </row>
    <row r="54" spans="1:29" ht="16.5" customHeight="1" x14ac:dyDescent="0.2">
      <c r="A54" s="7"/>
      <c r="B54" s="7"/>
      <c r="C54" s="7" t="s">
        <v>65</v>
      </c>
      <c r="D54" s="7"/>
      <c r="E54" s="7"/>
      <c r="F54" s="7"/>
      <c r="G54" s="7"/>
      <c r="H54" s="7"/>
      <c r="I54" s="7"/>
      <c r="J54" s="7"/>
      <c r="K54" s="7"/>
      <c r="L54" s="9" t="s">
        <v>351</v>
      </c>
      <c r="M54" s="108">
        <v>10.1</v>
      </c>
      <c r="N54" s="106">
        <v>9.9</v>
      </c>
      <c r="O54" s="106">
        <v>9</v>
      </c>
      <c r="P54" s="108">
        <v>11</v>
      </c>
      <c r="Q54" s="108">
        <v>11</v>
      </c>
      <c r="R54" s="108">
        <v>11.1</v>
      </c>
      <c r="S54" s="104" t="s">
        <v>63</v>
      </c>
      <c r="T54" s="106">
        <v>7.6</v>
      </c>
      <c r="U54" s="7"/>
      <c r="V54" s="108">
        <v>22</v>
      </c>
      <c r="W54" s="108">
        <v>21</v>
      </c>
      <c r="X54" s="108">
        <v>14.3</v>
      </c>
      <c r="Y54" s="108">
        <v>32.799999999999997</v>
      </c>
      <c r="Z54" s="108">
        <v>15.9</v>
      </c>
      <c r="AA54" s="108">
        <v>25.6</v>
      </c>
      <c r="AB54" s="104" t="s">
        <v>63</v>
      </c>
      <c r="AC54" s="108">
        <v>14.2</v>
      </c>
    </row>
    <row r="55" spans="1:29" ht="16.5" customHeight="1" x14ac:dyDescent="0.2">
      <c r="A55" s="7"/>
      <c r="B55" s="7"/>
      <c r="C55" s="7" t="s">
        <v>66</v>
      </c>
      <c r="D55" s="7"/>
      <c r="E55" s="7"/>
      <c r="F55" s="7"/>
      <c r="G55" s="7"/>
      <c r="H55" s="7"/>
      <c r="I55" s="7"/>
      <c r="J55" s="7"/>
      <c r="K55" s="7"/>
      <c r="L55" s="9" t="s">
        <v>351</v>
      </c>
      <c r="M55" s="108">
        <v>10.1</v>
      </c>
      <c r="N55" s="108">
        <v>10.1</v>
      </c>
      <c r="O55" s="106">
        <v>8.6</v>
      </c>
      <c r="P55" s="108">
        <v>10.199999999999999</v>
      </c>
      <c r="Q55" s="108">
        <v>12.3</v>
      </c>
      <c r="R55" s="108">
        <v>11.2</v>
      </c>
      <c r="S55" s="104" t="s">
        <v>63</v>
      </c>
      <c r="T55" s="108">
        <v>11.5</v>
      </c>
      <c r="U55" s="7"/>
      <c r="V55" s="108">
        <v>21</v>
      </c>
      <c r="W55" s="108">
        <v>19.399999999999999</v>
      </c>
      <c r="X55" s="108">
        <v>13.8</v>
      </c>
      <c r="Y55" s="108">
        <v>25.9</v>
      </c>
      <c r="Z55" s="108">
        <v>19.100000000000001</v>
      </c>
      <c r="AA55" s="108">
        <v>22.1</v>
      </c>
      <c r="AB55" s="104" t="s">
        <v>63</v>
      </c>
      <c r="AC55" s="108">
        <v>17.8</v>
      </c>
    </row>
    <row r="56" spans="1:29" ht="16.5" customHeight="1" x14ac:dyDescent="0.2">
      <c r="A56" s="7"/>
      <c r="B56" s="7"/>
      <c r="C56" s="7" t="s">
        <v>67</v>
      </c>
      <c r="D56" s="7"/>
      <c r="E56" s="7"/>
      <c r="F56" s="7"/>
      <c r="G56" s="7"/>
      <c r="H56" s="7"/>
      <c r="I56" s="7"/>
      <c r="J56" s="7"/>
      <c r="K56" s="7"/>
      <c r="L56" s="9" t="s">
        <v>351</v>
      </c>
      <c r="M56" s="106">
        <v>9.5</v>
      </c>
      <c r="N56" s="108">
        <v>10.3</v>
      </c>
      <c r="O56" s="106">
        <v>9</v>
      </c>
      <c r="P56" s="108">
        <v>11.9</v>
      </c>
      <c r="Q56" s="108">
        <v>11.3</v>
      </c>
      <c r="R56" s="108">
        <v>11.7</v>
      </c>
      <c r="S56" s="104" t="s">
        <v>63</v>
      </c>
      <c r="T56" s="108">
        <v>11.1</v>
      </c>
      <c r="U56" s="7"/>
      <c r="V56" s="108">
        <v>15.5</v>
      </c>
      <c r="W56" s="108">
        <v>19.3</v>
      </c>
      <c r="X56" s="108">
        <v>15.1</v>
      </c>
      <c r="Y56" s="108">
        <v>28.9</v>
      </c>
      <c r="Z56" s="108">
        <v>16.8</v>
      </c>
      <c r="AA56" s="108">
        <v>23</v>
      </c>
      <c r="AB56" s="104" t="s">
        <v>63</v>
      </c>
      <c r="AC56" s="108">
        <v>20.2</v>
      </c>
    </row>
    <row r="57" spans="1:29" ht="16.5" customHeight="1" x14ac:dyDescent="0.2">
      <c r="A57" s="7"/>
      <c r="B57" s="7"/>
      <c r="C57" s="7" t="s">
        <v>68</v>
      </c>
      <c r="D57" s="7"/>
      <c r="E57" s="7"/>
      <c r="F57" s="7"/>
      <c r="G57" s="7"/>
      <c r="H57" s="7"/>
      <c r="I57" s="7"/>
      <c r="J57" s="7"/>
      <c r="K57" s="7"/>
      <c r="L57" s="9" t="s">
        <v>351</v>
      </c>
      <c r="M57" s="108">
        <v>10.5</v>
      </c>
      <c r="N57" s="106">
        <v>9.3000000000000007</v>
      </c>
      <c r="O57" s="106">
        <v>8.8000000000000007</v>
      </c>
      <c r="P57" s="108">
        <v>10.1</v>
      </c>
      <c r="Q57" s="104" t="s">
        <v>135</v>
      </c>
      <c r="R57" s="108">
        <v>11.7</v>
      </c>
      <c r="S57" s="104" t="s">
        <v>63</v>
      </c>
      <c r="T57" s="106">
        <v>7.4</v>
      </c>
      <c r="U57" s="7"/>
      <c r="V57" s="108">
        <v>25.6</v>
      </c>
      <c r="W57" s="108">
        <v>19.600000000000001</v>
      </c>
      <c r="X57" s="108">
        <v>14.2</v>
      </c>
      <c r="Y57" s="108">
        <v>21.5</v>
      </c>
      <c r="Z57" s="104" t="s">
        <v>135</v>
      </c>
      <c r="AA57" s="108">
        <v>24.6</v>
      </c>
      <c r="AB57" s="104" t="s">
        <v>63</v>
      </c>
      <c r="AC57" s="108">
        <v>13.8</v>
      </c>
    </row>
    <row r="58" spans="1:29" ht="16.5" customHeight="1" x14ac:dyDescent="0.2">
      <c r="A58" s="7"/>
      <c r="B58" s="7"/>
      <c r="C58" s="7" t="s">
        <v>69</v>
      </c>
      <c r="D58" s="7"/>
      <c r="E58" s="7"/>
      <c r="F58" s="7"/>
      <c r="G58" s="7"/>
      <c r="H58" s="7"/>
      <c r="I58" s="7"/>
      <c r="J58" s="7"/>
      <c r="K58" s="7"/>
      <c r="L58" s="9" t="s">
        <v>351</v>
      </c>
      <c r="M58" s="108">
        <v>11</v>
      </c>
      <c r="N58" s="106">
        <v>9.5</v>
      </c>
      <c r="O58" s="106">
        <v>8.1999999999999993</v>
      </c>
      <c r="P58" s="106">
        <v>9.8000000000000007</v>
      </c>
      <c r="Q58" s="104" t="s">
        <v>135</v>
      </c>
      <c r="R58" s="108">
        <v>10.9</v>
      </c>
      <c r="S58" s="104" t="s">
        <v>63</v>
      </c>
      <c r="T58" s="106">
        <v>7.2</v>
      </c>
      <c r="U58" s="7"/>
      <c r="V58" s="108">
        <v>27</v>
      </c>
      <c r="W58" s="108">
        <v>21.3</v>
      </c>
      <c r="X58" s="108">
        <v>13.6</v>
      </c>
      <c r="Y58" s="108">
        <v>28.5</v>
      </c>
      <c r="Z58" s="104" t="s">
        <v>135</v>
      </c>
      <c r="AA58" s="108">
        <v>21.7</v>
      </c>
      <c r="AB58" s="104" t="s">
        <v>63</v>
      </c>
      <c r="AC58" s="108">
        <v>12.7</v>
      </c>
    </row>
    <row r="59" spans="1:29" ht="16.5" customHeight="1" x14ac:dyDescent="0.2">
      <c r="A59" s="7"/>
      <c r="B59" s="7"/>
      <c r="C59" s="7" t="s">
        <v>70</v>
      </c>
      <c r="D59" s="7"/>
      <c r="E59" s="7"/>
      <c r="F59" s="7"/>
      <c r="G59" s="7"/>
      <c r="H59" s="7"/>
      <c r="I59" s="7"/>
      <c r="J59" s="7"/>
      <c r="K59" s="7"/>
      <c r="L59" s="9" t="s">
        <v>351</v>
      </c>
      <c r="M59" s="108">
        <v>11</v>
      </c>
      <c r="N59" s="106">
        <v>9.4</v>
      </c>
      <c r="O59" s="106">
        <v>8.1999999999999993</v>
      </c>
      <c r="P59" s="106">
        <v>9.9</v>
      </c>
      <c r="Q59" s="104" t="s">
        <v>135</v>
      </c>
      <c r="R59" s="108">
        <v>10.6</v>
      </c>
      <c r="S59" s="104" t="s">
        <v>63</v>
      </c>
      <c r="T59" s="106">
        <v>7.2</v>
      </c>
      <c r="U59" s="7"/>
      <c r="V59" s="108">
        <v>25.7</v>
      </c>
      <c r="W59" s="108">
        <v>18.899999999999999</v>
      </c>
      <c r="X59" s="108">
        <v>12.6</v>
      </c>
      <c r="Y59" s="108">
        <v>23.9</v>
      </c>
      <c r="Z59" s="104" t="s">
        <v>135</v>
      </c>
      <c r="AA59" s="108">
        <v>20.7</v>
      </c>
      <c r="AB59" s="104" t="s">
        <v>63</v>
      </c>
      <c r="AC59" s="108">
        <v>14.4</v>
      </c>
    </row>
    <row r="60" spans="1:29" ht="16.5" customHeight="1" x14ac:dyDescent="0.2">
      <c r="A60" s="7" t="s">
        <v>356</v>
      </c>
      <c r="B60" s="7"/>
      <c r="C60" s="7"/>
      <c r="D60" s="7"/>
      <c r="E60" s="7"/>
      <c r="F60" s="7"/>
      <c r="G60" s="7"/>
      <c r="H60" s="7"/>
      <c r="I60" s="7"/>
      <c r="J60" s="7"/>
      <c r="K60" s="7"/>
      <c r="L60" s="9"/>
      <c r="M60" s="10"/>
      <c r="N60" s="10"/>
      <c r="O60" s="10"/>
      <c r="P60" s="10"/>
      <c r="Q60" s="10"/>
      <c r="R60" s="10"/>
      <c r="S60" s="10"/>
      <c r="T60" s="10"/>
      <c r="U60" s="7"/>
      <c r="V60" s="10"/>
      <c r="W60" s="10"/>
      <c r="X60" s="10"/>
      <c r="Y60" s="10"/>
      <c r="Z60" s="10"/>
      <c r="AA60" s="10"/>
      <c r="AB60" s="10"/>
      <c r="AC60" s="10"/>
    </row>
    <row r="61" spans="1:29" ht="16.5" customHeight="1" x14ac:dyDescent="0.2">
      <c r="A61" s="7"/>
      <c r="B61" s="7" t="s">
        <v>353</v>
      </c>
      <c r="C61" s="7"/>
      <c r="D61" s="7"/>
      <c r="E61" s="7"/>
      <c r="F61" s="7"/>
      <c r="G61" s="7"/>
      <c r="H61" s="7"/>
      <c r="I61" s="7"/>
      <c r="J61" s="7"/>
      <c r="K61" s="7"/>
      <c r="L61" s="9"/>
      <c r="M61" s="10"/>
      <c r="N61" s="10"/>
      <c r="O61" s="10"/>
      <c r="P61" s="10"/>
      <c r="Q61" s="10"/>
      <c r="R61" s="10"/>
      <c r="S61" s="10"/>
      <c r="T61" s="10"/>
      <c r="U61" s="7"/>
      <c r="V61" s="10"/>
      <c r="W61" s="10"/>
      <c r="X61" s="10"/>
      <c r="Y61" s="10"/>
      <c r="Z61" s="10"/>
      <c r="AA61" s="10"/>
      <c r="AB61" s="10"/>
      <c r="AC61" s="10"/>
    </row>
    <row r="62" spans="1:29" ht="16.5" customHeight="1" x14ac:dyDescent="0.2">
      <c r="A62" s="7"/>
      <c r="B62" s="7"/>
      <c r="C62" s="7" t="s">
        <v>39</v>
      </c>
      <c r="D62" s="7"/>
      <c r="E62" s="7"/>
      <c r="F62" s="7"/>
      <c r="G62" s="7"/>
      <c r="H62" s="7"/>
      <c r="I62" s="7"/>
      <c r="J62" s="7"/>
      <c r="K62" s="7"/>
      <c r="L62" s="9" t="s">
        <v>115</v>
      </c>
      <c r="M62" s="103">
        <v>51</v>
      </c>
      <c r="N62" s="100">
        <v>2</v>
      </c>
      <c r="O62" s="103">
        <v>37</v>
      </c>
      <c r="P62" s="103">
        <v>47</v>
      </c>
      <c r="Q62" s="103">
        <v>34</v>
      </c>
      <c r="R62" s="103">
        <v>11</v>
      </c>
      <c r="S62" s="102" t="s">
        <v>63</v>
      </c>
      <c r="T62" s="103">
        <v>43</v>
      </c>
      <c r="U62" s="7"/>
      <c r="V62" s="10"/>
      <c r="W62" s="10"/>
      <c r="X62" s="10"/>
      <c r="Y62" s="10"/>
      <c r="Z62" s="10"/>
      <c r="AA62" s="10"/>
      <c r="AB62" s="10"/>
      <c r="AC62" s="10"/>
    </row>
    <row r="63" spans="1:29" ht="16.5" customHeight="1" x14ac:dyDescent="0.2">
      <c r="A63" s="7"/>
      <c r="B63" s="7" t="s">
        <v>350</v>
      </c>
      <c r="C63" s="7"/>
      <c r="D63" s="7"/>
      <c r="E63" s="7"/>
      <c r="F63" s="7"/>
      <c r="G63" s="7"/>
      <c r="H63" s="7"/>
      <c r="I63" s="7"/>
      <c r="J63" s="7"/>
      <c r="K63" s="7"/>
      <c r="L63" s="9"/>
      <c r="M63" s="10"/>
      <c r="N63" s="10"/>
      <c r="O63" s="10"/>
      <c r="P63" s="10"/>
      <c r="Q63" s="10"/>
      <c r="R63" s="10"/>
      <c r="S63" s="10"/>
      <c r="T63" s="10"/>
      <c r="U63" s="7"/>
      <c r="V63" s="10"/>
      <c r="W63" s="10"/>
      <c r="X63" s="10"/>
      <c r="Y63" s="10"/>
      <c r="Z63" s="10"/>
      <c r="AA63" s="10"/>
      <c r="AB63" s="10"/>
      <c r="AC63" s="10"/>
    </row>
    <row r="64" spans="1:29" ht="16.5" customHeight="1" x14ac:dyDescent="0.2">
      <c r="A64" s="7"/>
      <c r="B64" s="7"/>
      <c r="C64" s="7" t="s">
        <v>39</v>
      </c>
      <c r="D64" s="7"/>
      <c r="E64" s="7"/>
      <c r="F64" s="7"/>
      <c r="G64" s="7"/>
      <c r="H64" s="7"/>
      <c r="I64" s="7"/>
      <c r="J64" s="7"/>
      <c r="K64" s="7"/>
      <c r="L64" s="9" t="s">
        <v>351</v>
      </c>
      <c r="M64" s="106">
        <v>9.3000000000000007</v>
      </c>
      <c r="N64" s="106">
        <v>6.4</v>
      </c>
      <c r="O64" s="106">
        <v>7.4</v>
      </c>
      <c r="P64" s="108">
        <v>15.8</v>
      </c>
      <c r="Q64" s="108">
        <v>13.7</v>
      </c>
      <c r="R64" s="108">
        <v>12.7</v>
      </c>
      <c r="S64" s="104" t="s">
        <v>63</v>
      </c>
      <c r="T64" s="106">
        <v>9.1</v>
      </c>
      <c r="U64" s="7"/>
      <c r="V64" s="108">
        <v>54.1</v>
      </c>
      <c r="W64" s="106">
        <v>6.8</v>
      </c>
      <c r="X64" s="108">
        <v>13.6</v>
      </c>
      <c r="Y64" s="108">
        <v>25.9</v>
      </c>
      <c r="Z64" s="108">
        <v>34.700000000000003</v>
      </c>
      <c r="AA64" s="108">
        <v>29.6</v>
      </c>
      <c r="AB64" s="104" t="s">
        <v>63</v>
      </c>
      <c r="AC64" s="108">
        <v>19.2</v>
      </c>
    </row>
    <row r="65" spans="1:29" ht="16.5" customHeight="1" x14ac:dyDescent="0.2">
      <c r="A65" s="7"/>
      <c r="B65" s="7"/>
      <c r="C65" s="7" t="s">
        <v>61</v>
      </c>
      <c r="D65" s="7"/>
      <c r="E65" s="7"/>
      <c r="F65" s="7"/>
      <c r="G65" s="7"/>
      <c r="H65" s="7"/>
      <c r="I65" s="7"/>
      <c r="J65" s="7"/>
      <c r="K65" s="7"/>
      <c r="L65" s="9" t="s">
        <v>351</v>
      </c>
      <c r="M65" s="108">
        <v>10</v>
      </c>
      <c r="N65" s="108">
        <v>19</v>
      </c>
      <c r="O65" s="106">
        <v>7.7</v>
      </c>
      <c r="P65" s="108">
        <v>17.5</v>
      </c>
      <c r="Q65" s="108">
        <v>14.7</v>
      </c>
      <c r="R65" s="108">
        <v>13</v>
      </c>
      <c r="S65" s="104" t="s">
        <v>63</v>
      </c>
      <c r="T65" s="106">
        <v>4.5999999999999996</v>
      </c>
      <c r="U65" s="7"/>
      <c r="V65" s="108">
        <v>23.2</v>
      </c>
      <c r="W65" s="108">
        <v>68</v>
      </c>
      <c r="X65" s="108">
        <v>18.7</v>
      </c>
      <c r="Y65" s="108">
        <v>27.9</v>
      </c>
      <c r="Z65" s="108">
        <v>46.8</v>
      </c>
      <c r="AA65" s="108">
        <v>16.899999999999999</v>
      </c>
      <c r="AB65" s="104" t="s">
        <v>63</v>
      </c>
      <c r="AC65" s="106">
        <v>9.8000000000000007</v>
      </c>
    </row>
    <row r="66" spans="1:29" ht="16.5" customHeight="1" x14ac:dyDescent="0.2">
      <c r="A66" s="7"/>
      <c r="B66" s="7"/>
      <c r="C66" s="7" t="s">
        <v>62</v>
      </c>
      <c r="D66" s="7"/>
      <c r="E66" s="7"/>
      <c r="F66" s="7"/>
      <c r="G66" s="7"/>
      <c r="H66" s="7"/>
      <c r="I66" s="7"/>
      <c r="J66" s="7"/>
      <c r="K66" s="7"/>
      <c r="L66" s="9" t="s">
        <v>351</v>
      </c>
      <c r="M66" s="108">
        <v>11.4</v>
      </c>
      <c r="N66" s="108">
        <v>14.6</v>
      </c>
      <c r="O66" s="106">
        <v>7</v>
      </c>
      <c r="P66" s="108">
        <v>16.7</v>
      </c>
      <c r="Q66" s="108">
        <v>13.7</v>
      </c>
      <c r="R66" s="106">
        <v>9.6999999999999993</v>
      </c>
      <c r="S66" s="104" t="s">
        <v>63</v>
      </c>
      <c r="T66" s="106">
        <v>7.5</v>
      </c>
      <c r="U66" s="7"/>
      <c r="V66" s="108">
        <v>22</v>
      </c>
      <c r="W66" s="108">
        <v>38.1</v>
      </c>
      <c r="X66" s="108">
        <v>15.8</v>
      </c>
      <c r="Y66" s="108">
        <v>32.799999999999997</v>
      </c>
      <c r="Z66" s="108">
        <v>46.7</v>
      </c>
      <c r="AA66" s="108">
        <v>27.4</v>
      </c>
      <c r="AB66" s="104" t="s">
        <v>63</v>
      </c>
      <c r="AC66" s="108">
        <v>17.5</v>
      </c>
    </row>
    <row r="67" spans="1:29" ht="16.5" customHeight="1" x14ac:dyDescent="0.2">
      <c r="A67" s="7"/>
      <c r="B67" s="7"/>
      <c r="C67" s="7" t="s">
        <v>64</v>
      </c>
      <c r="D67" s="7"/>
      <c r="E67" s="7"/>
      <c r="F67" s="7"/>
      <c r="G67" s="7"/>
      <c r="H67" s="7"/>
      <c r="I67" s="7"/>
      <c r="J67" s="7"/>
      <c r="K67" s="7"/>
      <c r="L67" s="9" t="s">
        <v>351</v>
      </c>
      <c r="M67" s="108">
        <v>10.6</v>
      </c>
      <c r="N67" s="104" t="s">
        <v>357</v>
      </c>
      <c r="O67" s="106">
        <v>8.1999999999999993</v>
      </c>
      <c r="P67" s="108">
        <v>15.1</v>
      </c>
      <c r="Q67" s="108">
        <v>12.2</v>
      </c>
      <c r="R67" s="106">
        <v>9.9</v>
      </c>
      <c r="S67" s="104" t="s">
        <v>63</v>
      </c>
      <c r="T67" s="106">
        <v>7.7</v>
      </c>
      <c r="U67" s="7"/>
      <c r="V67" s="108">
        <v>19.600000000000001</v>
      </c>
      <c r="W67" s="104" t="s">
        <v>357</v>
      </c>
      <c r="X67" s="108">
        <v>16.899999999999999</v>
      </c>
      <c r="Y67" s="108">
        <v>28</v>
      </c>
      <c r="Z67" s="108">
        <v>19.7</v>
      </c>
      <c r="AA67" s="108">
        <v>19.7</v>
      </c>
      <c r="AB67" s="104" t="s">
        <v>63</v>
      </c>
      <c r="AC67" s="108">
        <v>16.7</v>
      </c>
    </row>
    <row r="68" spans="1:29" ht="16.5" customHeight="1" x14ac:dyDescent="0.2">
      <c r="A68" s="7"/>
      <c r="B68" s="7"/>
      <c r="C68" s="7" t="s">
        <v>65</v>
      </c>
      <c r="D68" s="7"/>
      <c r="E68" s="7"/>
      <c r="F68" s="7"/>
      <c r="G68" s="7"/>
      <c r="H68" s="7"/>
      <c r="I68" s="7"/>
      <c r="J68" s="7"/>
      <c r="K68" s="7"/>
      <c r="L68" s="9" t="s">
        <v>351</v>
      </c>
      <c r="M68" s="108">
        <v>10.4</v>
      </c>
      <c r="N68" s="108">
        <v>16.100000000000001</v>
      </c>
      <c r="O68" s="106">
        <v>8.8000000000000007</v>
      </c>
      <c r="P68" s="108">
        <v>15.4</v>
      </c>
      <c r="Q68" s="108">
        <v>12.6</v>
      </c>
      <c r="R68" s="106">
        <v>9.6</v>
      </c>
      <c r="S68" s="104" t="s">
        <v>63</v>
      </c>
      <c r="T68" s="106">
        <v>7.3</v>
      </c>
      <c r="U68" s="7"/>
      <c r="V68" s="108">
        <v>22</v>
      </c>
      <c r="W68" s="108">
        <v>23.4</v>
      </c>
      <c r="X68" s="108">
        <v>27.4</v>
      </c>
      <c r="Y68" s="108">
        <v>22.8</v>
      </c>
      <c r="Z68" s="108">
        <v>15.7</v>
      </c>
      <c r="AA68" s="108">
        <v>47.9</v>
      </c>
      <c r="AB68" s="104" t="s">
        <v>63</v>
      </c>
      <c r="AC68" s="108">
        <v>17.399999999999999</v>
      </c>
    </row>
    <row r="69" spans="1:29" ht="16.5" customHeight="1" x14ac:dyDescent="0.2">
      <c r="A69" s="7"/>
      <c r="B69" s="7"/>
      <c r="C69" s="7" t="s">
        <v>66</v>
      </c>
      <c r="D69" s="7"/>
      <c r="E69" s="7"/>
      <c r="F69" s="7"/>
      <c r="G69" s="7"/>
      <c r="H69" s="7"/>
      <c r="I69" s="7"/>
      <c r="J69" s="7"/>
      <c r="K69" s="7"/>
      <c r="L69" s="9" t="s">
        <v>351</v>
      </c>
      <c r="M69" s="108">
        <v>10</v>
      </c>
      <c r="N69" s="108">
        <v>16.100000000000001</v>
      </c>
      <c r="O69" s="106">
        <v>7.8</v>
      </c>
      <c r="P69" s="108">
        <v>15.7</v>
      </c>
      <c r="Q69" s="108">
        <v>14</v>
      </c>
      <c r="R69" s="106">
        <v>8.1</v>
      </c>
      <c r="S69" s="104" t="s">
        <v>63</v>
      </c>
      <c r="T69" s="108">
        <v>12.5</v>
      </c>
      <c r="U69" s="7"/>
      <c r="V69" s="108">
        <v>22.8</v>
      </c>
      <c r="W69" s="108">
        <v>25.4</v>
      </c>
      <c r="X69" s="108">
        <v>16</v>
      </c>
      <c r="Y69" s="108">
        <v>27.2</v>
      </c>
      <c r="Z69" s="106" t="s">
        <v>43</v>
      </c>
      <c r="AA69" s="108">
        <v>13.2</v>
      </c>
      <c r="AB69" s="104" t="s">
        <v>63</v>
      </c>
      <c r="AC69" s="108">
        <v>18.5</v>
      </c>
    </row>
    <row r="70" spans="1:29" ht="16.5" customHeight="1" x14ac:dyDescent="0.2">
      <c r="A70" s="7"/>
      <c r="B70" s="7"/>
      <c r="C70" s="7" t="s">
        <v>67</v>
      </c>
      <c r="D70" s="7"/>
      <c r="E70" s="7"/>
      <c r="F70" s="7"/>
      <c r="G70" s="7"/>
      <c r="H70" s="7"/>
      <c r="I70" s="7"/>
      <c r="J70" s="7"/>
      <c r="K70" s="7"/>
      <c r="L70" s="9" t="s">
        <v>351</v>
      </c>
      <c r="M70" s="108">
        <v>10.199999999999999</v>
      </c>
      <c r="N70" s="108">
        <v>17.399999999999999</v>
      </c>
      <c r="O70" s="106">
        <v>9.6999999999999993</v>
      </c>
      <c r="P70" s="108">
        <v>15.8</v>
      </c>
      <c r="Q70" s="108">
        <v>11.9</v>
      </c>
      <c r="R70" s="108">
        <v>11.7</v>
      </c>
      <c r="S70" s="104" t="s">
        <v>63</v>
      </c>
      <c r="T70" s="108">
        <v>12.2</v>
      </c>
      <c r="U70" s="7"/>
      <c r="V70" s="108">
        <v>18.5</v>
      </c>
      <c r="W70" s="108">
        <v>29.9</v>
      </c>
      <c r="X70" s="108">
        <v>18.7</v>
      </c>
      <c r="Y70" s="108">
        <v>27.8</v>
      </c>
      <c r="Z70" s="108">
        <v>15.9</v>
      </c>
      <c r="AA70" s="108">
        <v>33.200000000000003</v>
      </c>
      <c r="AB70" s="104" t="s">
        <v>63</v>
      </c>
      <c r="AC70" s="108">
        <v>21.5</v>
      </c>
    </row>
    <row r="71" spans="1:29" ht="16.5" customHeight="1" x14ac:dyDescent="0.2">
      <c r="A71" s="7"/>
      <c r="B71" s="7"/>
      <c r="C71" s="7" t="s">
        <v>68</v>
      </c>
      <c r="D71" s="7"/>
      <c r="E71" s="7"/>
      <c r="F71" s="7"/>
      <c r="G71" s="7"/>
      <c r="H71" s="7"/>
      <c r="I71" s="7"/>
      <c r="J71" s="7"/>
      <c r="K71" s="7"/>
      <c r="L71" s="9" t="s">
        <v>351</v>
      </c>
      <c r="M71" s="108">
        <v>10</v>
      </c>
      <c r="N71" s="104" t="s">
        <v>357</v>
      </c>
      <c r="O71" s="108">
        <v>10.4</v>
      </c>
      <c r="P71" s="108">
        <v>13.8</v>
      </c>
      <c r="Q71" s="104" t="s">
        <v>135</v>
      </c>
      <c r="R71" s="106">
        <v>9.3000000000000007</v>
      </c>
      <c r="S71" s="104" t="s">
        <v>63</v>
      </c>
      <c r="T71" s="106">
        <v>7.5</v>
      </c>
      <c r="U71" s="7"/>
      <c r="V71" s="108">
        <v>21.2</v>
      </c>
      <c r="W71" s="104" t="s">
        <v>357</v>
      </c>
      <c r="X71" s="108">
        <v>23.4</v>
      </c>
      <c r="Y71" s="108">
        <v>26.3</v>
      </c>
      <c r="Z71" s="104" t="s">
        <v>135</v>
      </c>
      <c r="AA71" s="108">
        <v>26.3</v>
      </c>
      <c r="AB71" s="104" t="s">
        <v>63</v>
      </c>
      <c r="AC71" s="108">
        <v>13.3</v>
      </c>
    </row>
    <row r="72" spans="1:29" ht="16.5" customHeight="1" x14ac:dyDescent="0.2">
      <c r="A72" s="7"/>
      <c r="B72" s="7"/>
      <c r="C72" s="7" t="s">
        <v>69</v>
      </c>
      <c r="D72" s="7"/>
      <c r="E72" s="7"/>
      <c r="F72" s="7"/>
      <c r="G72" s="7"/>
      <c r="H72" s="7"/>
      <c r="I72" s="7"/>
      <c r="J72" s="7"/>
      <c r="K72" s="7"/>
      <c r="L72" s="9" t="s">
        <v>351</v>
      </c>
      <c r="M72" s="108">
        <v>10.1</v>
      </c>
      <c r="N72" s="104" t="s">
        <v>357</v>
      </c>
      <c r="O72" s="106">
        <v>7.3</v>
      </c>
      <c r="P72" s="108">
        <v>16.100000000000001</v>
      </c>
      <c r="Q72" s="104" t="s">
        <v>135</v>
      </c>
      <c r="R72" s="108">
        <v>12.3</v>
      </c>
      <c r="S72" s="104" t="s">
        <v>63</v>
      </c>
      <c r="T72" s="106">
        <v>7.7</v>
      </c>
      <c r="U72" s="7"/>
      <c r="V72" s="108">
        <v>15</v>
      </c>
      <c r="W72" s="104" t="s">
        <v>357</v>
      </c>
      <c r="X72" s="108">
        <v>17.7</v>
      </c>
      <c r="Y72" s="108">
        <v>29.7</v>
      </c>
      <c r="Z72" s="104" t="s">
        <v>135</v>
      </c>
      <c r="AA72" s="108">
        <v>22.2</v>
      </c>
      <c r="AB72" s="104" t="s">
        <v>63</v>
      </c>
      <c r="AC72" s="108">
        <v>14.5</v>
      </c>
    </row>
    <row r="73" spans="1:29" ht="16.5" customHeight="1" x14ac:dyDescent="0.2">
      <c r="A73" s="7"/>
      <c r="B73" s="7"/>
      <c r="C73" s="7" t="s">
        <v>70</v>
      </c>
      <c r="D73" s="7"/>
      <c r="E73" s="7"/>
      <c r="F73" s="7"/>
      <c r="G73" s="7"/>
      <c r="H73" s="7"/>
      <c r="I73" s="7"/>
      <c r="J73" s="7"/>
      <c r="K73" s="7"/>
      <c r="L73" s="9" t="s">
        <v>351</v>
      </c>
      <c r="M73" s="108">
        <v>11</v>
      </c>
      <c r="N73" s="104" t="s">
        <v>357</v>
      </c>
      <c r="O73" s="106">
        <v>7.6</v>
      </c>
      <c r="P73" s="108">
        <v>14.3</v>
      </c>
      <c r="Q73" s="104" t="s">
        <v>135</v>
      </c>
      <c r="R73" s="108">
        <v>10.9</v>
      </c>
      <c r="S73" s="104" t="s">
        <v>63</v>
      </c>
      <c r="T73" s="106">
        <v>6.5</v>
      </c>
      <c r="U73" s="7"/>
      <c r="V73" s="108">
        <v>27.5</v>
      </c>
      <c r="W73" s="104" t="s">
        <v>357</v>
      </c>
      <c r="X73" s="108">
        <v>15.7</v>
      </c>
      <c r="Y73" s="108">
        <v>76</v>
      </c>
      <c r="Z73" s="104" t="s">
        <v>135</v>
      </c>
      <c r="AA73" s="108">
        <v>21.9</v>
      </c>
      <c r="AB73" s="104" t="s">
        <v>63</v>
      </c>
      <c r="AC73" s="108">
        <v>12.3</v>
      </c>
    </row>
    <row r="74" spans="1:29" ht="16.5" customHeight="1" x14ac:dyDescent="0.2">
      <c r="A74" s="7" t="s">
        <v>358</v>
      </c>
      <c r="B74" s="7"/>
      <c r="C74" s="7"/>
      <c r="D74" s="7"/>
      <c r="E74" s="7"/>
      <c r="F74" s="7"/>
      <c r="G74" s="7"/>
      <c r="H74" s="7"/>
      <c r="I74" s="7"/>
      <c r="J74" s="7"/>
      <c r="K74" s="7"/>
      <c r="L74" s="9"/>
      <c r="M74" s="10"/>
      <c r="N74" s="10"/>
      <c r="O74" s="10"/>
      <c r="P74" s="10"/>
      <c r="Q74" s="10"/>
      <c r="R74" s="10"/>
      <c r="S74" s="10"/>
      <c r="T74" s="10"/>
      <c r="U74" s="7"/>
      <c r="V74" s="10"/>
      <c r="W74" s="10"/>
      <c r="X74" s="10"/>
      <c r="Y74" s="10"/>
      <c r="Z74" s="10"/>
      <c r="AA74" s="10"/>
      <c r="AB74" s="10"/>
      <c r="AC74" s="10"/>
    </row>
    <row r="75" spans="1:29" ht="16.5" customHeight="1" x14ac:dyDescent="0.2">
      <c r="A75" s="7"/>
      <c r="B75" s="7" t="s">
        <v>353</v>
      </c>
      <c r="C75" s="7"/>
      <c r="D75" s="7"/>
      <c r="E75" s="7"/>
      <c r="F75" s="7"/>
      <c r="G75" s="7"/>
      <c r="H75" s="7"/>
      <c r="I75" s="7"/>
      <c r="J75" s="7"/>
      <c r="K75" s="7"/>
      <c r="L75" s="9"/>
      <c r="M75" s="10"/>
      <c r="N75" s="10"/>
      <c r="O75" s="10"/>
      <c r="P75" s="10"/>
      <c r="Q75" s="10"/>
      <c r="R75" s="10"/>
      <c r="S75" s="10"/>
      <c r="T75" s="10"/>
      <c r="U75" s="7"/>
      <c r="V75" s="10"/>
      <c r="W75" s="10"/>
      <c r="X75" s="10"/>
      <c r="Y75" s="10"/>
      <c r="Z75" s="10"/>
      <c r="AA75" s="10"/>
      <c r="AB75" s="10"/>
      <c r="AC75" s="10"/>
    </row>
    <row r="76" spans="1:29" ht="16.5" customHeight="1" x14ac:dyDescent="0.2">
      <c r="A76" s="7"/>
      <c r="B76" s="7"/>
      <c r="C76" s="7" t="s">
        <v>39</v>
      </c>
      <c r="D76" s="7"/>
      <c r="E76" s="7"/>
      <c r="F76" s="7"/>
      <c r="G76" s="7"/>
      <c r="H76" s="7"/>
      <c r="I76" s="7"/>
      <c r="J76" s="7"/>
      <c r="K76" s="7"/>
      <c r="L76" s="9" t="s">
        <v>115</v>
      </c>
      <c r="M76" s="100">
        <v>8</v>
      </c>
      <c r="N76" s="102" t="s">
        <v>63</v>
      </c>
      <c r="O76" s="103">
        <v>20</v>
      </c>
      <c r="P76" s="103">
        <v>33</v>
      </c>
      <c r="Q76" s="103">
        <v>16</v>
      </c>
      <c r="R76" s="100">
        <v>1</v>
      </c>
      <c r="S76" s="102" t="s">
        <v>63</v>
      </c>
      <c r="T76" s="103">
        <v>28</v>
      </c>
      <c r="U76" s="7"/>
      <c r="V76" s="10"/>
      <c r="W76" s="10"/>
      <c r="X76" s="10"/>
      <c r="Y76" s="10"/>
      <c r="Z76" s="10"/>
      <c r="AA76" s="10"/>
      <c r="AB76" s="10"/>
      <c r="AC76" s="10"/>
    </row>
    <row r="77" spans="1:29" ht="16.5" customHeight="1" x14ac:dyDescent="0.2">
      <c r="A77" s="7"/>
      <c r="B77" s="7" t="s">
        <v>350</v>
      </c>
      <c r="C77" s="7"/>
      <c r="D77" s="7"/>
      <c r="E77" s="7"/>
      <c r="F77" s="7"/>
      <c r="G77" s="7"/>
      <c r="H77" s="7"/>
      <c r="I77" s="7"/>
      <c r="J77" s="7"/>
      <c r="K77" s="7"/>
      <c r="L77" s="9"/>
      <c r="M77" s="10"/>
      <c r="N77" s="10"/>
      <c r="O77" s="10"/>
      <c r="P77" s="10"/>
      <c r="Q77" s="10"/>
      <c r="R77" s="10"/>
      <c r="S77" s="10"/>
      <c r="T77" s="10"/>
      <c r="U77" s="7"/>
      <c r="V77" s="10"/>
      <c r="W77" s="10"/>
      <c r="X77" s="10"/>
      <c r="Y77" s="10"/>
      <c r="Z77" s="10"/>
      <c r="AA77" s="10"/>
      <c r="AB77" s="10"/>
      <c r="AC77" s="10"/>
    </row>
    <row r="78" spans="1:29" ht="16.5" customHeight="1" x14ac:dyDescent="0.2">
      <c r="A78" s="7"/>
      <c r="B78" s="7"/>
      <c r="C78" s="7" t="s">
        <v>39</v>
      </c>
      <c r="D78" s="7"/>
      <c r="E78" s="7"/>
      <c r="F78" s="7"/>
      <c r="G78" s="7"/>
      <c r="H78" s="7"/>
      <c r="I78" s="7"/>
      <c r="J78" s="7"/>
      <c r="K78" s="7"/>
      <c r="L78" s="9" t="s">
        <v>351</v>
      </c>
      <c r="M78" s="106">
        <v>8.3000000000000007</v>
      </c>
      <c r="N78" s="104" t="s">
        <v>63</v>
      </c>
      <c r="O78" s="106">
        <v>8.9</v>
      </c>
      <c r="P78" s="108">
        <v>20.8</v>
      </c>
      <c r="Q78" s="108">
        <v>20.100000000000001</v>
      </c>
      <c r="R78" s="108">
        <v>12.4</v>
      </c>
      <c r="S78" s="104" t="s">
        <v>63</v>
      </c>
      <c r="T78" s="108">
        <v>11.5</v>
      </c>
      <c r="U78" s="7"/>
      <c r="V78" s="108">
        <v>16.100000000000001</v>
      </c>
      <c r="W78" s="104" t="s">
        <v>63</v>
      </c>
      <c r="X78" s="108">
        <v>11.6</v>
      </c>
      <c r="Y78" s="108">
        <v>49.8</v>
      </c>
      <c r="Z78" s="108">
        <v>36.700000000000003</v>
      </c>
      <c r="AA78" s="108">
        <v>12.4</v>
      </c>
      <c r="AB78" s="104" t="s">
        <v>63</v>
      </c>
      <c r="AC78" s="108">
        <v>28.3</v>
      </c>
    </row>
    <row r="79" spans="1:29" ht="16.5" customHeight="1" x14ac:dyDescent="0.2">
      <c r="A79" s="7"/>
      <c r="B79" s="7"/>
      <c r="C79" s="7" t="s">
        <v>61</v>
      </c>
      <c r="D79" s="7"/>
      <c r="E79" s="7"/>
      <c r="F79" s="7"/>
      <c r="G79" s="7"/>
      <c r="H79" s="7"/>
      <c r="I79" s="7"/>
      <c r="J79" s="7"/>
      <c r="K79" s="7"/>
      <c r="L79" s="9" t="s">
        <v>351</v>
      </c>
      <c r="M79" s="106">
        <v>9.1</v>
      </c>
      <c r="N79" s="104" t="s">
        <v>63</v>
      </c>
      <c r="O79" s="106">
        <v>9.1999999999999993</v>
      </c>
      <c r="P79" s="108">
        <v>18</v>
      </c>
      <c r="Q79" s="108">
        <v>21.4</v>
      </c>
      <c r="R79" s="108">
        <v>14.6</v>
      </c>
      <c r="S79" s="104" t="s">
        <v>63</v>
      </c>
      <c r="T79" s="108">
        <v>15.3</v>
      </c>
      <c r="U79" s="7"/>
      <c r="V79" s="108">
        <v>13.7</v>
      </c>
      <c r="W79" s="104" t="s">
        <v>63</v>
      </c>
      <c r="X79" s="108">
        <v>20</v>
      </c>
      <c r="Y79" s="108">
        <v>37.200000000000003</v>
      </c>
      <c r="Z79" s="108">
        <v>40.799999999999997</v>
      </c>
      <c r="AA79" s="108">
        <v>14.6</v>
      </c>
      <c r="AB79" s="104" t="s">
        <v>63</v>
      </c>
      <c r="AC79" s="108">
        <v>34.4</v>
      </c>
    </row>
    <row r="80" spans="1:29" ht="16.5" customHeight="1" x14ac:dyDescent="0.2">
      <c r="A80" s="7"/>
      <c r="B80" s="7"/>
      <c r="C80" s="7" t="s">
        <v>62</v>
      </c>
      <c r="D80" s="7"/>
      <c r="E80" s="7"/>
      <c r="F80" s="7"/>
      <c r="G80" s="7"/>
      <c r="H80" s="7"/>
      <c r="I80" s="7"/>
      <c r="J80" s="7"/>
      <c r="K80" s="7"/>
      <c r="L80" s="9" t="s">
        <v>351</v>
      </c>
      <c r="M80" s="108">
        <v>11</v>
      </c>
      <c r="N80" s="104" t="s">
        <v>63</v>
      </c>
      <c r="O80" s="106">
        <v>8.3000000000000007</v>
      </c>
      <c r="P80" s="108">
        <v>19.2</v>
      </c>
      <c r="Q80" s="108">
        <v>14.5</v>
      </c>
      <c r="R80" s="108">
        <v>18</v>
      </c>
      <c r="S80" s="104" t="s">
        <v>63</v>
      </c>
      <c r="T80" s="106">
        <v>9.1999999999999993</v>
      </c>
      <c r="U80" s="7"/>
      <c r="V80" s="108">
        <v>12</v>
      </c>
      <c r="W80" s="104" t="s">
        <v>63</v>
      </c>
      <c r="X80" s="108">
        <v>20.9</v>
      </c>
      <c r="Y80" s="108">
        <v>47.3</v>
      </c>
      <c r="Z80" s="108">
        <v>61.2</v>
      </c>
      <c r="AA80" s="108">
        <v>30.8</v>
      </c>
      <c r="AB80" s="104" t="s">
        <v>63</v>
      </c>
      <c r="AC80" s="108">
        <v>21.6</v>
      </c>
    </row>
    <row r="81" spans="1:29" ht="16.5" customHeight="1" x14ac:dyDescent="0.2">
      <c r="A81" s="7"/>
      <c r="B81" s="7"/>
      <c r="C81" s="7" t="s">
        <v>64</v>
      </c>
      <c r="D81" s="7"/>
      <c r="E81" s="7"/>
      <c r="F81" s="7"/>
      <c r="G81" s="7"/>
      <c r="H81" s="7"/>
      <c r="I81" s="7"/>
      <c r="J81" s="7"/>
      <c r="K81" s="7"/>
      <c r="L81" s="9" t="s">
        <v>351</v>
      </c>
      <c r="M81" s="106">
        <v>9</v>
      </c>
      <c r="N81" s="104" t="s">
        <v>63</v>
      </c>
      <c r="O81" s="108">
        <v>10.1</v>
      </c>
      <c r="P81" s="108">
        <v>16</v>
      </c>
      <c r="Q81" s="108">
        <v>14.1</v>
      </c>
      <c r="R81" s="108">
        <v>12.6</v>
      </c>
      <c r="S81" s="104" t="s">
        <v>63</v>
      </c>
      <c r="T81" s="108">
        <v>11.2</v>
      </c>
      <c r="U81" s="7"/>
      <c r="V81" s="108">
        <v>23.2</v>
      </c>
      <c r="W81" s="104" t="s">
        <v>63</v>
      </c>
      <c r="X81" s="108">
        <v>17.2</v>
      </c>
      <c r="Y81" s="108">
        <v>33.4</v>
      </c>
      <c r="Z81" s="108">
        <v>60.3</v>
      </c>
      <c r="AA81" s="108">
        <v>29.2</v>
      </c>
      <c r="AB81" s="104" t="s">
        <v>63</v>
      </c>
      <c r="AC81" s="108">
        <v>60.8</v>
      </c>
    </row>
    <row r="82" spans="1:29" ht="16.5" customHeight="1" x14ac:dyDescent="0.2">
      <c r="A82" s="7"/>
      <c r="B82" s="7"/>
      <c r="C82" s="7" t="s">
        <v>65</v>
      </c>
      <c r="D82" s="7"/>
      <c r="E82" s="7"/>
      <c r="F82" s="7"/>
      <c r="G82" s="7"/>
      <c r="H82" s="7"/>
      <c r="I82" s="7"/>
      <c r="J82" s="7"/>
      <c r="K82" s="7"/>
      <c r="L82" s="9" t="s">
        <v>351</v>
      </c>
      <c r="M82" s="108">
        <v>10</v>
      </c>
      <c r="N82" s="104" t="s">
        <v>63</v>
      </c>
      <c r="O82" s="106">
        <v>6.9</v>
      </c>
      <c r="P82" s="108">
        <v>13.2</v>
      </c>
      <c r="Q82" s="104" t="s">
        <v>135</v>
      </c>
      <c r="R82" s="108">
        <v>22.6</v>
      </c>
      <c r="S82" s="104" t="s">
        <v>63</v>
      </c>
      <c r="T82" s="108">
        <v>10.7</v>
      </c>
      <c r="U82" s="7"/>
      <c r="V82" s="108">
        <v>25.4</v>
      </c>
      <c r="W82" s="104" t="s">
        <v>63</v>
      </c>
      <c r="X82" s="108">
        <v>16.600000000000001</v>
      </c>
      <c r="Y82" s="108">
        <v>26.4</v>
      </c>
      <c r="Z82" s="104" t="s">
        <v>135</v>
      </c>
      <c r="AA82" s="108">
        <v>24.1</v>
      </c>
      <c r="AB82" s="104" t="s">
        <v>63</v>
      </c>
      <c r="AC82" s="108">
        <v>29</v>
      </c>
    </row>
    <row r="83" spans="1:29" ht="16.5" customHeight="1" x14ac:dyDescent="0.2">
      <c r="A83" s="7"/>
      <c r="B83" s="7"/>
      <c r="C83" s="7" t="s">
        <v>66</v>
      </c>
      <c r="D83" s="7"/>
      <c r="E83" s="7"/>
      <c r="F83" s="7"/>
      <c r="G83" s="7"/>
      <c r="H83" s="7"/>
      <c r="I83" s="7"/>
      <c r="J83" s="7"/>
      <c r="K83" s="7"/>
      <c r="L83" s="9" t="s">
        <v>351</v>
      </c>
      <c r="M83" s="106">
        <v>7.7</v>
      </c>
      <c r="N83" s="104" t="s">
        <v>63</v>
      </c>
      <c r="O83" s="106">
        <v>8.4</v>
      </c>
      <c r="P83" s="108">
        <v>16.7</v>
      </c>
      <c r="Q83" s="106" t="s">
        <v>43</v>
      </c>
      <c r="R83" s="104" t="s">
        <v>135</v>
      </c>
      <c r="S83" s="104" t="s">
        <v>63</v>
      </c>
      <c r="T83" s="108">
        <v>18.7</v>
      </c>
      <c r="U83" s="7"/>
      <c r="V83" s="108">
        <v>19.5</v>
      </c>
      <c r="W83" s="104" t="s">
        <v>63</v>
      </c>
      <c r="X83" s="108">
        <v>16.100000000000001</v>
      </c>
      <c r="Y83" s="108">
        <v>58.3</v>
      </c>
      <c r="Z83" s="104" t="s">
        <v>135</v>
      </c>
      <c r="AA83" s="104" t="s">
        <v>135</v>
      </c>
      <c r="AB83" s="104" t="s">
        <v>63</v>
      </c>
      <c r="AC83" s="108">
        <v>30.1</v>
      </c>
    </row>
    <row r="84" spans="1:29" ht="16.5" customHeight="1" x14ac:dyDescent="0.2">
      <c r="A84" s="7"/>
      <c r="B84" s="7"/>
      <c r="C84" s="7" t="s">
        <v>67</v>
      </c>
      <c r="D84" s="7"/>
      <c r="E84" s="7"/>
      <c r="F84" s="7"/>
      <c r="G84" s="7"/>
      <c r="H84" s="7"/>
      <c r="I84" s="7"/>
      <c r="J84" s="7"/>
      <c r="K84" s="7"/>
      <c r="L84" s="9" t="s">
        <v>351</v>
      </c>
      <c r="M84" s="106">
        <v>8.3000000000000007</v>
      </c>
      <c r="N84" s="104" t="s">
        <v>63</v>
      </c>
      <c r="O84" s="106">
        <v>9.3000000000000007</v>
      </c>
      <c r="P84" s="108">
        <v>16.399999999999999</v>
      </c>
      <c r="Q84" s="104" t="s">
        <v>135</v>
      </c>
      <c r="R84" s="104" t="s">
        <v>135</v>
      </c>
      <c r="S84" s="104" t="s">
        <v>63</v>
      </c>
      <c r="T84" s="108">
        <v>16.8</v>
      </c>
      <c r="U84" s="7"/>
      <c r="V84" s="108">
        <v>14</v>
      </c>
      <c r="W84" s="104" t="s">
        <v>63</v>
      </c>
      <c r="X84" s="108">
        <v>15.6</v>
      </c>
      <c r="Y84" s="108">
        <v>42.9</v>
      </c>
      <c r="Z84" s="104" t="s">
        <v>135</v>
      </c>
      <c r="AA84" s="104" t="s">
        <v>135</v>
      </c>
      <c r="AB84" s="104" t="s">
        <v>63</v>
      </c>
      <c r="AC84" s="108">
        <v>46</v>
      </c>
    </row>
    <row r="85" spans="1:29" ht="16.5" customHeight="1" x14ac:dyDescent="0.2">
      <c r="A85" s="7"/>
      <c r="B85" s="7"/>
      <c r="C85" s="7" t="s">
        <v>68</v>
      </c>
      <c r="D85" s="7"/>
      <c r="E85" s="7"/>
      <c r="F85" s="7"/>
      <c r="G85" s="7"/>
      <c r="H85" s="7"/>
      <c r="I85" s="7"/>
      <c r="J85" s="7"/>
      <c r="K85" s="7"/>
      <c r="L85" s="9" t="s">
        <v>351</v>
      </c>
      <c r="M85" s="108">
        <v>11.2</v>
      </c>
      <c r="N85" s="104" t="s">
        <v>63</v>
      </c>
      <c r="O85" s="106">
        <v>9.6999999999999993</v>
      </c>
      <c r="P85" s="108">
        <v>11.3</v>
      </c>
      <c r="Q85" s="104" t="s">
        <v>135</v>
      </c>
      <c r="R85" s="104" t="s">
        <v>135</v>
      </c>
      <c r="S85" s="104" t="s">
        <v>63</v>
      </c>
      <c r="T85" s="106">
        <v>9.4</v>
      </c>
      <c r="U85" s="7"/>
      <c r="V85" s="108">
        <v>44.5</v>
      </c>
      <c r="W85" s="104" t="s">
        <v>63</v>
      </c>
      <c r="X85" s="108">
        <v>21.4</v>
      </c>
      <c r="Y85" s="108">
        <v>20.7</v>
      </c>
      <c r="Z85" s="104" t="s">
        <v>135</v>
      </c>
      <c r="AA85" s="104" t="s">
        <v>135</v>
      </c>
      <c r="AB85" s="104" t="s">
        <v>63</v>
      </c>
      <c r="AC85" s="108">
        <v>26.6</v>
      </c>
    </row>
    <row r="86" spans="1:29" ht="16.5" customHeight="1" x14ac:dyDescent="0.2">
      <c r="A86" s="7"/>
      <c r="B86" s="7"/>
      <c r="C86" s="7" t="s">
        <v>69</v>
      </c>
      <c r="D86" s="7"/>
      <c r="E86" s="7"/>
      <c r="F86" s="7"/>
      <c r="G86" s="7"/>
      <c r="H86" s="7"/>
      <c r="I86" s="7"/>
      <c r="J86" s="7"/>
      <c r="K86" s="7"/>
      <c r="L86" s="9" t="s">
        <v>351</v>
      </c>
      <c r="M86" s="106">
        <v>9.1999999999999993</v>
      </c>
      <c r="N86" s="104" t="s">
        <v>63</v>
      </c>
      <c r="O86" s="106">
        <v>9.5</v>
      </c>
      <c r="P86" s="108">
        <v>12.9</v>
      </c>
      <c r="Q86" s="104" t="s">
        <v>135</v>
      </c>
      <c r="R86" s="108">
        <v>18.600000000000001</v>
      </c>
      <c r="S86" s="104" t="s">
        <v>63</v>
      </c>
      <c r="T86" s="108">
        <v>19.399999999999999</v>
      </c>
      <c r="U86" s="7"/>
      <c r="V86" s="108">
        <v>20</v>
      </c>
      <c r="W86" s="104" t="s">
        <v>63</v>
      </c>
      <c r="X86" s="108">
        <v>21.4</v>
      </c>
      <c r="Y86" s="108">
        <v>48.3</v>
      </c>
      <c r="Z86" s="104" t="s">
        <v>135</v>
      </c>
      <c r="AA86" s="108">
        <v>30.8</v>
      </c>
      <c r="AB86" s="104" t="s">
        <v>63</v>
      </c>
      <c r="AC86" s="108">
        <v>53.7</v>
      </c>
    </row>
    <row r="87" spans="1:29" ht="16.5" customHeight="1" x14ac:dyDescent="0.2">
      <c r="A87" s="14"/>
      <c r="B87" s="14"/>
      <c r="C87" s="14" t="s">
        <v>70</v>
      </c>
      <c r="D87" s="14"/>
      <c r="E87" s="14"/>
      <c r="F87" s="14"/>
      <c r="G87" s="14"/>
      <c r="H87" s="14"/>
      <c r="I87" s="14"/>
      <c r="J87" s="14"/>
      <c r="K87" s="14"/>
      <c r="L87" s="15" t="s">
        <v>351</v>
      </c>
      <c r="M87" s="105" t="s">
        <v>135</v>
      </c>
      <c r="N87" s="105" t="s">
        <v>63</v>
      </c>
      <c r="O87" s="107">
        <v>8.5</v>
      </c>
      <c r="P87" s="109">
        <v>13.6</v>
      </c>
      <c r="Q87" s="105" t="s">
        <v>135</v>
      </c>
      <c r="R87" s="105" t="s">
        <v>135</v>
      </c>
      <c r="S87" s="105" t="s">
        <v>63</v>
      </c>
      <c r="T87" s="109">
        <v>10.8</v>
      </c>
      <c r="U87" s="14"/>
      <c r="V87" s="105" t="s">
        <v>135</v>
      </c>
      <c r="W87" s="105" t="s">
        <v>63</v>
      </c>
      <c r="X87" s="109">
        <v>17.3</v>
      </c>
      <c r="Y87" s="109">
        <v>41.4</v>
      </c>
      <c r="Z87" s="105" t="s">
        <v>135</v>
      </c>
      <c r="AA87" s="105" t="s">
        <v>135</v>
      </c>
      <c r="AB87" s="105" t="s">
        <v>63</v>
      </c>
      <c r="AC87" s="109">
        <v>75.8</v>
      </c>
    </row>
    <row r="88" spans="1:29" ht="4.5" customHeight="1" x14ac:dyDescent="0.2">
      <c r="A88" s="23"/>
      <c r="B88" s="23"/>
      <c r="C88" s="2"/>
      <c r="D88" s="2"/>
      <c r="E88" s="2"/>
      <c r="F88" s="2"/>
      <c r="G88" s="2"/>
      <c r="H88" s="2"/>
      <c r="I88" s="2"/>
      <c r="J88" s="2"/>
      <c r="K88" s="2"/>
      <c r="L88" s="2"/>
      <c r="M88" s="2"/>
      <c r="N88" s="2"/>
      <c r="O88" s="2"/>
      <c r="P88" s="2"/>
      <c r="Q88" s="2"/>
      <c r="R88" s="2"/>
      <c r="S88" s="2"/>
      <c r="T88" s="2"/>
      <c r="U88" s="2"/>
      <c r="V88" s="2"/>
      <c r="W88" s="2"/>
      <c r="X88" s="2"/>
      <c r="Y88" s="2"/>
      <c r="Z88" s="2"/>
      <c r="AA88" s="2"/>
      <c r="AB88" s="2"/>
      <c r="AC88" s="2"/>
    </row>
    <row r="89" spans="1:29" ht="16.5" customHeight="1" x14ac:dyDescent="0.2">
      <c r="A89" s="23"/>
      <c r="B89" s="23"/>
      <c r="C89" s="174" t="s">
        <v>359</v>
      </c>
      <c r="D89" s="174"/>
      <c r="E89" s="174"/>
      <c r="F89" s="174"/>
      <c r="G89" s="174"/>
      <c r="H89" s="174"/>
      <c r="I89" s="174"/>
      <c r="J89" s="174"/>
      <c r="K89" s="174"/>
      <c r="L89" s="174"/>
      <c r="M89" s="174"/>
      <c r="N89" s="174"/>
      <c r="O89" s="174"/>
      <c r="P89" s="174"/>
      <c r="Q89" s="174"/>
      <c r="R89" s="174"/>
      <c r="S89" s="174"/>
      <c r="T89" s="174"/>
      <c r="U89" s="174"/>
      <c r="V89" s="174"/>
      <c r="W89" s="174"/>
      <c r="X89" s="174"/>
      <c r="Y89" s="174"/>
      <c r="Z89" s="174"/>
      <c r="AA89" s="174"/>
      <c r="AB89" s="174"/>
      <c r="AC89" s="174"/>
    </row>
    <row r="90" spans="1:29" ht="4.5" customHeight="1" x14ac:dyDescent="0.2">
      <c r="A90" s="23"/>
      <c r="B90" s="23"/>
      <c r="C90" s="2"/>
      <c r="D90" s="2"/>
      <c r="E90" s="2"/>
      <c r="F90" s="2"/>
      <c r="G90" s="2"/>
      <c r="H90" s="2"/>
      <c r="I90" s="2"/>
      <c r="J90" s="2"/>
      <c r="K90" s="2"/>
      <c r="L90" s="2"/>
      <c r="M90" s="2"/>
      <c r="N90" s="2"/>
      <c r="O90" s="2"/>
      <c r="P90" s="2"/>
      <c r="Q90" s="2"/>
      <c r="R90" s="2"/>
      <c r="S90" s="2"/>
      <c r="T90" s="2"/>
      <c r="U90" s="2"/>
      <c r="V90" s="2"/>
      <c r="W90" s="2"/>
      <c r="X90" s="2"/>
      <c r="Y90" s="2"/>
      <c r="Z90" s="2"/>
      <c r="AA90" s="2"/>
      <c r="AB90" s="2"/>
      <c r="AC90" s="2"/>
    </row>
    <row r="91" spans="1:29" ht="16.5" customHeight="1" x14ac:dyDescent="0.2">
      <c r="A91" s="110"/>
      <c r="B91" s="110"/>
      <c r="C91" s="174" t="s">
        <v>360</v>
      </c>
      <c r="D91" s="174"/>
      <c r="E91" s="174"/>
      <c r="F91" s="174"/>
      <c r="G91" s="174"/>
      <c r="H91" s="174"/>
      <c r="I91" s="174"/>
      <c r="J91" s="174"/>
      <c r="K91" s="174"/>
      <c r="L91" s="174"/>
      <c r="M91" s="174"/>
      <c r="N91" s="174"/>
      <c r="O91" s="174"/>
      <c r="P91" s="174"/>
      <c r="Q91" s="174"/>
      <c r="R91" s="174"/>
      <c r="S91" s="174"/>
      <c r="T91" s="174"/>
      <c r="U91" s="174"/>
      <c r="V91" s="174"/>
      <c r="W91" s="174"/>
      <c r="X91" s="174"/>
      <c r="Y91" s="174"/>
      <c r="Z91" s="174"/>
      <c r="AA91" s="174"/>
      <c r="AB91" s="174"/>
      <c r="AC91" s="174"/>
    </row>
    <row r="92" spans="1:29" ht="16.5" customHeight="1" x14ac:dyDescent="0.2">
      <c r="A92" s="45"/>
      <c r="B92" s="45"/>
      <c r="C92" s="174" t="s">
        <v>139</v>
      </c>
      <c r="D92" s="174"/>
      <c r="E92" s="174"/>
      <c r="F92" s="174"/>
      <c r="G92" s="174"/>
      <c r="H92" s="174"/>
      <c r="I92" s="174"/>
      <c r="J92" s="174"/>
      <c r="K92" s="174"/>
      <c r="L92" s="174"/>
      <c r="M92" s="174"/>
      <c r="N92" s="174"/>
      <c r="O92" s="174"/>
      <c r="P92" s="174"/>
      <c r="Q92" s="174"/>
      <c r="R92" s="174"/>
      <c r="S92" s="174"/>
      <c r="T92" s="174"/>
      <c r="U92" s="174"/>
      <c r="V92" s="174"/>
      <c r="W92" s="174"/>
      <c r="X92" s="174"/>
      <c r="Y92" s="174"/>
      <c r="Z92" s="174"/>
      <c r="AA92" s="174"/>
      <c r="AB92" s="174"/>
      <c r="AC92" s="174"/>
    </row>
    <row r="93" spans="1:29" ht="4.5" customHeight="1" x14ac:dyDescent="0.2">
      <c r="A93" s="23"/>
      <c r="B93" s="23"/>
      <c r="C93" s="2"/>
      <c r="D93" s="2"/>
      <c r="E93" s="2"/>
      <c r="F93" s="2"/>
      <c r="G93" s="2"/>
      <c r="H93" s="2"/>
      <c r="I93" s="2"/>
      <c r="J93" s="2"/>
      <c r="K93" s="2"/>
      <c r="L93" s="2"/>
      <c r="M93" s="2"/>
      <c r="N93" s="2"/>
      <c r="O93" s="2"/>
      <c r="P93" s="2"/>
      <c r="Q93" s="2"/>
      <c r="R93" s="2"/>
      <c r="S93" s="2"/>
      <c r="T93" s="2"/>
      <c r="U93" s="2"/>
      <c r="V93" s="2"/>
      <c r="W93" s="2"/>
      <c r="X93" s="2"/>
      <c r="Y93" s="2"/>
      <c r="Z93" s="2"/>
      <c r="AA93" s="2"/>
      <c r="AB93" s="2"/>
      <c r="AC93" s="2"/>
    </row>
    <row r="94" spans="1:29" ht="42.4" customHeight="1" x14ac:dyDescent="0.2">
      <c r="A94" s="23" t="s">
        <v>71</v>
      </c>
      <c r="B94" s="23"/>
      <c r="C94" s="174" t="s">
        <v>361</v>
      </c>
      <c r="D94" s="174"/>
      <c r="E94" s="174"/>
      <c r="F94" s="174"/>
      <c r="G94" s="174"/>
      <c r="H94" s="174"/>
      <c r="I94" s="174"/>
      <c r="J94" s="174"/>
      <c r="K94" s="174"/>
      <c r="L94" s="174"/>
      <c r="M94" s="174"/>
      <c r="N94" s="174"/>
      <c r="O94" s="174"/>
      <c r="P94" s="174"/>
      <c r="Q94" s="174"/>
      <c r="R94" s="174"/>
      <c r="S94" s="174"/>
      <c r="T94" s="174"/>
      <c r="U94" s="174"/>
      <c r="V94" s="174"/>
      <c r="W94" s="174"/>
      <c r="X94" s="174"/>
      <c r="Y94" s="174"/>
      <c r="Z94" s="174"/>
      <c r="AA94" s="174"/>
      <c r="AB94" s="174"/>
      <c r="AC94" s="174"/>
    </row>
    <row r="95" spans="1:29" ht="29.45" customHeight="1" x14ac:dyDescent="0.2">
      <c r="A95" s="23" t="s">
        <v>72</v>
      </c>
      <c r="B95" s="23"/>
      <c r="C95" s="174" t="s">
        <v>362</v>
      </c>
      <c r="D95" s="174"/>
      <c r="E95" s="174"/>
      <c r="F95" s="174"/>
      <c r="G95" s="174"/>
      <c r="H95" s="174"/>
      <c r="I95" s="174"/>
      <c r="J95" s="174"/>
      <c r="K95" s="174"/>
      <c r="L95" s="174"/>
      <c r="M95" s="174"/>
      <c r="N95" s="174"/>
      <c r="O95" s="174"/>
      <c r="P95" s="174"/>
      <c r="Q95" s="174"/>
      <c r="R95" s="174"/>
      <c r="S95" s="174"/>
      <c r="T95" s="174"/>
      <c r="U95" s="174"/>
      <c r="V95" s="174"/>
      <c r="W95" s="174"/>
      <c r="X95" s="174"/>
      <c r="Y95" s="174"/>
      <c r="Z95" s="174"/>
      <c r="AA95" s="174"/>
      <c r="AB95" s="174"/>
      <c r="AC95" s="174"/>
    </row>
    <row r="96" spans="1:29" ht="68.099999999999994" customHeight="1" x14ac:dyDescent="0.2">
      <c r="A96" s="23" t="s">
        <v>73</v>
      </c>
      <c r="B96" s="23"/>
      <c r="C96" s="174" t="s">
        <v>363</v>
      </c>
      <c r="D96" s="174"/>
      <c r="E96" s="174"/>
      <c r="F96" s="174"/>
      <c r="G96" s="174"/>
      <c r="H96" s="174"/>
      <c r="I96" s="174"/>
      <c r="J96" s="174"/>
      <c r="K96" s="174"/>
      <c r="L96" s="174"/>
      <c r="M96" s="174"/>
      <c r="N96" s="174"/>
      <c r="O96" s="174"/>
      <c r="P96" s="174"/>
      <c r="Q96" s="174"/>
      <c r="R96" s="174"/>
      <c r="S96" s="174"/>
      <c r="T96" s="174"/>
      <c r="U96" s="174"/>
      <c r="V96" s="174"/>
      <c r="W96" s="174"/>
      <c r="X96" s="174"/>
      <c r="Y96" s="174"/>
      <c r="Z96" s="174"/>
      <c r="AA96" s="174"/>
      <c r="AB96" s="174"/>
      <c r="AC96" s="174"/>
    </row>
    <row r="97" spans="1:29" ht="16.5" customHeight="1" x14ac:dyDescent="0.2">
      <c r="A97" s="23" t="s">
        <v>74</v>
      </c>
      <c r="B97" s="23"/>
      <c r="C97" s="174" t="s">
        <v>364</v>
      </c>
      <c r="D97" s="174"/>
      <c r="E97" s="174"/>
      <c r="F97" s="174"/>
      <c r="G97" s="174"/>
      <c r="H97" s="174"/>
      <c r="I97" s="174"/>
      <c r="J97" s="174"/>
      <c r="K97" s="174"/>
      <c r="L97" s="174"/>
      <c r="M97" s="174"/>
      <c r="N97" s="174"/>
      <c r="O97" s="174"/>
      <c r="P97" s="174"/>
      <c r="Q97" s="174"/>
      <c r="R97" s="174"/>
      <c r="S97" s="174"/>
      <c r="T97" s="174"/>
      <c r="U97" s="174"/>
      <c r="V97" s="174"/>
      <c r="W97" s="174"/>
      <c r="X97" s="174"/>
      <c r="Y97" s="174"/>
      <c r="Z97" s="174"/>
      <c r="AA97" s="174"/>
      <c r="AB97" s="174"/>
      <c r="AC97" s="174"/>
    </row>
    <row r="98" spans="1:29" ht="29.45" customHeight="1" x14ac:dyDescent="0.2">
      <c r="A98" s="23" t="s">
        <v>75</v>
      </c>
      <c r="B98" s="23"/>
      <c r="C98" s="174" t="s">
        <v>320</v>
      </c>
      <c r="D98" s="174"/>
      <c r="E98" s="174"/>
      <c r="F98" s="174"/>
      <c r="G98" s="174"/>
      <c r="H98" s="174"/>
      <c r="I98" s="174"/>
      <c r="J98" s="174"/>
      <c r="K98" s="174"/>
      <c r="L98" s="174"/>
      <c r="M98" s="174"/>
      <c r="N98" s="174"/>
      <c r="O98" s="174"/>
      <c r="P98" s="174"/>
      <c r="Q98" s="174"/>
      <c r="R98" s="174"/>
      <c r="S98" s="174"/>
      <c r="T98" s="174"/>
      <c r="U98" s="174"/>
      <c r="V98" s="174"/>
      <c r="W98" s="174"/>
      <c r="X98" s="174"/>
      <c r="Y98" s="174"/>
      <c r="Z98" s="174"/>
      <c r="AA98" s="174"/>
      <c r="AB98" s="174"/>
      <c r="AC98" s="174"/>
    </row>
    <row r="99" spans="1:29" ht="4.5" customHeight="1" x14ac:dyDescent="0.2"/>
    <row r="100" spans="1:29" ht="16.5" customHeight="1" x14ac:dyDescent="0.2">
      <c r="A100" s="24" t="s">
        <v>82</v>
      </c>
      <c r="B100" s="23"/>
      <c r="C100" s="23"/>
      <c r="D100" s="23"/>
      <c r="E100" s="174" t="s">
        <v>259</v>
      </c>
      <c r="F100" s="174"/>
      <c r="G100" s="174"/>
      <c r="H100" s="174"/>
      <c r="I100" s="174"/>
      <c r="J100" s="174"/>
      <c r="K100" s="174"/>
      <c r="L100" s="174"/>
      <c r="M100" s="174"/>
      <c r="N100" s="174"/>
      <c r="O100" s="174"/>
      <c r="P100" s="174"/>
      <c r="Q100" s="174"/>
      <c r="R100" s="174"/>
      <c r="S100" s="174"/>
      <c r="T100" s="174"/>
      <c r="U100" s="174"/>
      <c r="V100" s="174"/>
      <c r="W100" s="174"/>
      <c r="X100" s="174"/>
      <c r="Y100" s="174"/>
      <c r="Z100" s="174"/>
      <c r="AA100" s="174"/>
      <c r="AB100" s="174"/>
      <c r="AC100" s="174"/>
    </row>
  </sheetData>
  <mergeCells count="12">
    <mergeCell ref="C98:AC98"/>
    <mergeCell ref="E100:AC100"/>
    <mergeCell ref="C92:AC92"/>
    <mergeCell ref="C94:AC94"/>
    <mergeCell ref="C95:AC95"/>
    <mergeCell ref="C96:AC96"/>
    <mergeCell ref="C97:AC97"/>
    <mergeCell ref="M2:T2"/>
    <mergeCell ref="V2:AC2"/>
    <mergeCell ref="K1:AC1"/>
    <mergeCell ref="C89:AC89"/>
    <mergeCell ref="C91:AC91"/>
  </mergeCells>
  <pageMargins left="0.7" right="0.7" top="0.75" bottom="0.75" header="0.3" footer="0.3"/>
  <pageSetup paperSize="9" fitToHeight="0" orientation="landscape" horizontalDpi="300" verticalDpi="300"/>
  <headerFooter scaleWithDoc="0" alignWithMargins="0">
    <oddHeader>&amp;C&amp;"Arial"&amp;8TABLE 9A.10</oddHeader>
    <oddFooter>&amp;L&amp;"Arial"&amp;8REPORT ON
GOVERNMENT
SERVICES 2022&amp;R&amp;"Arial"&amp;8EMERGENCY SERVICES FOR
FIRE AND OTHER EVENTS
PAGE &amp;B&amp;P&amp;B</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AC100"/>
  <sheetViews>
    <sheetView showGridLines="0" workbookViewId="0"/>
  </sheetViews>
  <sheetFormatPr defaultColWidth="11.42578125" defaultRowHeight="12.75" x14ac:dyDescent="0.2"/>
  <cols>
    <col min="1" max="11" width="1.85546875" customWidth="1"/>
    <col min="12" max="12" width="5.42578125" customWidth="1"/>
    <col min="13" max="20" width="7.5703125" customWidth="1"/>
    <col min="21" max="21" width="1.85546875" customWidth="1"/>
    <col min="22" max="29" width="7.5703125" customWidth="1"/>
  </cols>
  <sheetData>
    <row r="1" spans="1:29" ht="17.45" customHeight="1" x14ac:dyDescent="0.2">
      <c r="A1" s="8" t="s">
        <v>365</v>
      </c>
      <c r="B1" s="8"/>
      <c r="C1" s="8"/>
      <c r="D1" s="8"/>
      <c r="E1" s="8"/>
      <c r="F1" s="8"/>
      <c r="G1" s="8"/>
      <c r="H1" s="8"/>
      <c r="I1" s="8"/>
      <c r="J1" s="8"/>
      <c r="K1" s="178" t="s">
        <v>366</v>
      </c>
      <c r="L1" s="179"/>
      <c r="M1" s="179"/>
      <c r="N1" s="179"/>
      <c r="O1" s="179"/>
      <c r="P1" s="179"/>
      <c r="Q1" s="179"/>
      <c r="R1" s="179"/>
      <c r="S1" s="179"/>
      <c r="T1" s="179"/>
      <c r="U1" s="179"/>
      <c r="V1" s="179"/>
      <c r="W1" s="179"/>
      <c r="X1" s="179"/>
      <c r="Y1" s="179"/>
      <c r="Z1" s="179"/>
      <c r="AA1" s="179"/>
      <c r="AB1" s="179"/>
      <c r="AC1" s="179"/>
    </row>
    <row r="2" spans="1:29" ht="16.5" customHeight="1" x14ac:dyDescent="0.2">
      <c r="A2" s="14"/>
      <c r="B2" s="14"/>
      <c r="C2" s="14"/>
      <c r="D2" s="14"/>
      <c r="E2" s="14"/>
      <c r="F2" s="14"/>
      <c r="G2" s="14"/>
      <c r="H2" s="14"/>
      <c r="I2" s="14"/>
      <c r="J2" s="14"/>
      <c r="K2" s="14"/>
      <c r="L2" s="14"/>
      <c r="M2" s="184" t="s">
        <v>367</v>
      </c>
      <c r="N2" s="185"/>
      <c r="O2" s="185"/>
      <c r="P2" s="185"/>
      <c r="Q2" s="185"/>
      <c r="R2" s="185"/>
      <c r="S2" s="185"/>
      <c r="T2" s="185"/>
      <c r="U2" s="7"/>
      <c r="V2" s="184" t="s">
        <v>368</v>
      </c>
      <c r="W2" s="185"/>
      <c r="X2" s="185"/>
      <c r="Y2" s="185"/>
      <c r="Z2" s="185"/>
      <c r="AA2" s="185"/>
      <c r="AB2" s="185"/>
      <c r="AC2" s="185"/>
    </row>
    <row r="3" spans="1:29" ht="16.5" customHeight="1" x14ac:dyDescent="0.2">
      <c r="A3" s="11"/>
      <c r="B3" s="11"/>
      <c r="C3" s="11"/>
      <c r="D3" s="11"/>
      <c r="E3" s="11"/>
      <c r="F3" s="11"/>
      <c r="G3" s="11"/>
      <c r="H3" s="11"/>
      <c r="I3" s="11"/>
      <c r="J3" s="11"/>
      <c r="K3" s="11"/>
      <c r="L3" s="12" t="s">
        <v>29</v>
      </c>
      <c r="M3" s="13" t="s">
        <v>369</v>
      </c>
      <c r="N3" s="13" t="s">
        <v>370</v>
      </c>
      <c r="O3" s="13" t="s">
        <v>371</v>
      </c>
      <c r="P3" s="13" t="s">
        <v>372</v>
      </c>
      <c r="Q3" s="13" t="s">
        <v>373</v>
      </c>
      <c r="R3" s="13" t="s">
        <v>374</v>
      </c>
      <c r="S3" s="13" t="s">
        <v>375</v>
      </c>
      <c r="T3" s="13" t="s">
        <v>376</v>
      </c>
      <c r="U3" s="66"/>
      <c r="V3" s="13" t="s">
        <v>369</v>
      </c>
      <c r="W3" s="13" t="s">
        <v>370</v>
      </c>
      <c r="X3" s="13" t="s">
        <v>371</v>
      </c>
      <c r="Y3" s="13" t="s">
        <v>372</v>
      </c>
      <c r="Z3" s="13" t="s">
        <v>373</v>
      </c>
      <c r="AA3" s="13" t="s">
        <v>374</v>
      </c>
      <c r="AB3" s="13" t="s">
        <v>375</v>
      </c>
      <c r="AC3" s="13" t="s">
        <v>376</v>
      </c>
    </row>
    <row r="4" spans="1:29" ht="16.5" customHeight="1" x14ac:dyDescent="0.2">
      <c r="A4" s="7" t="s">
        <v>348</v>
      </c>
      <c r="B4" s="7"/>
      <c r="C4" s="7"/>
      <c r="D4" s="7"/>
      <c r="E4" s="7"/>
      <c r="F4" s="7"/>
      <c r="G4" s="7"/>
      <c r="H4" s="7"/>
      <c r="I4" s="7"/>
      <c r="J4" s="7"/>
      <c r="K4" s="7"/>
      <c r="L4" s="9"/>
      <c r="M4" s="10"/>
      <c r="N4" s="10"/>
      <c r="O4" s="10"/>
      <c r="P4" s="10"/>
      <c r="Q4" s="10"/>
      <c r="R4" s="10"/>
      <c r="S4" s="10"/>
      <c r="T4" s="10"/>
      <c r="U4" s="7"/>
      <c r="V4" s="10"/>
      <c r="W4" s="10"/>
      <c r="X4" s="10"/>
      <c r="Y4" s="10"/>
      <c r="Z4" s="10"/>
      <c r="AA4" s="10"/>
      <c r="AB4" s="10"/>
      <c r="AC4" s="10"/>
    </row>
    <row r="5" spans="1:29" ht="16.5" customHeight="1" x14ac:dyDescent="0.2">
      <c r="A5" s="7"/>
      <c r="B5" s="7" t="s">
        <v>349</v>
      </c>
      <c r="C5" s="7"/>
      <c r="D5" s="7"/>
      <c r="E5" s="7"/>
      <c r="F5" s="7"/>
      <c r="G5" s="7"/>
      <c r="H5" s="7"/>
      <c r="I5" s="7"/>
      <c r="J5" s="7"/>
      <c r="K5" s="7"/>
      <c r="L5" s="9"/>
      <c r="M5" s="10"/>
      <c r="N5" s="10"/>
      <c r="O5" s="10"/>
      <c r="P5" s="10"/>
      <c r="Q5" s="10"/>
      <c r="R5" s="10"/>
      <c r="S5" s="10"/>
      <c r="T5" s="10"/>
      <c r="U5" s="7"/>
      <c r="V5" s="10"/>
      <c r="W5" s="10"/>
      <c r="X5" s="10"/>
      <c r="Y5" s="10"/>
      <c r="Z5" s="10"/>
      <c r="AA5" s="10"/>
      <c r="AB5" s="10"/>
      <c r="AC5" s="10"/>
    </row>
    <row r="6" spans="1:29" ht="16.5" customHeight="1" x14ac:dyDescent="0.2">
      <c r="A6" s="7"/>
      <c r="B6" s="7"/>
      <c r="C6" s="7" t="s">
        <v>39</v>
      </c>
      <c r="D6" s="7"/>
      <c r="E6" s="7"/>
      <c r="F6" s="7"/>
      <c r="G6" s="7"/>
      <c r="H6" s="7"/>
      <c r="I6" s="7"/>
      <c r="J6" s="7"/>
      <c r="K6" s="7"/>
      <c r="L6" s="9" t="s">
        <v>115</v>
      </c>
      <c r="M6" s="111">
        <v>5447</v>
      </c>
      <c r="N6" s="111">
        <v>4589</v>
      </c>
      <c r="O6" s="111">
        <v>2138</v>
      </c>
      <c r="P6" s="111">
        <v>1089</v>
      </c>
      <c r="Q6" s="111">
        <v>1223</v>
      </c>
      <c r="R6" s="113">
        <v>359</v>
      </c>
      <c r="S6" s="113">
        <v>251</v>
      </c>
      <c r="T6" s="113">
        <v>149</v>
      </c>
      <c r="U6" s="7"/>
      <c r="V6" s="10"/>
      <c r="W6" s="10"/>
      <c r="X6" s="10"/>
      <c r="Y6" s="10"/>
      <c r="Z6" s="10"/>
      <c r="AA6" s="10"/>
      <c r="AB6" s="10"/>
      <c r="AC6" s="10"/>
    </row>
    <row r="7" spans="1:29" ht="16.5" customHeight="1" x14ac:dyDescent="0.2">
      <c r="A7" s="7"/>
      <c r="B7" s="7" t="s">
        <v>350</v>
      </c>
      <c r="C7" s="7"/>
      <c r="D7" s="7"/>
      <c r="E7" s="7"/>
      <c r="F7" s="7"/>
      <c r="G7" s="7"/>
      <c r="H7" s="7"/>
      <c r="I7" s="7"/>
      <c r="J7" s="7"/>
      <c r="K7" s="7"/>
      <c r="L7" s="9"/>
      <c r="M7" s="10"/>
      <c r="N7" s="10"/>
      <c r="O7" s="10"/>
      <c r="P7" s="10"/>
      <c r="Q7" s="10"/>
      <c r="R7" s="10"/>
      <c r="S7" s="10"/>
      <c r="T7" s="10"/>
      <c r="U7" s="7"/>
      <c r="V7" s="10"/>
      <c r="W7" s="10"/>
      <c r="X7" s="10"/>
      <c r="Y7" s="10"/>
      <c r="Z7" s="10"/>
      <c r="AA7" s="10"/>
      <c r="AB7" s="10"/>
      <c r="AC7" s="10"/>
    </row>
    <row r="8" spans="1:29" ht="16.5" customHeight="1" x14ac:dyDescent="0.2">
      <c r="A8" s="7"/>
      <c r="B8" s="7"/>
      <c r="C8" s="7" t="s">
        <v>39</v>
      </c>
      <c r="D8" s="7"/>
      <c r="E8" s="7"/>
      <c r="F8" s="7"/>
      <c r="G8" s="7"/>
      <c r="H8" s="7"/>
      <c r="I8" s="7"/>
      <c r="J8" s="7"/>
      <c r="K8" s="7"/>
      <c r="L8" s="9" t="s">
        <v>351</v>
      </c>
      <c r="M8" s="118">
        <v>7.3</v>
      </c>
      <c r="N8" s="118">
        <v>5.8</v>
      </c>
      <c r="O8" s="118">
        <v>7.7</v>
      </c>
      <c r="P8" s="118">
        <v>8.1</v>
      </c>
      <c r="Q8" s="118">
        <v>7</v>
      </c>
      <c r="R8" s="118">
        <v>3.9</v>
      </c>
      <c r="S8" s="118">
        <v>6</v>
      </c>
      <c r="T8" s="118">
        <v>6.1</v>
      </c>
      <c r="U8" s="7"/>
      <c r="V8" s="120">
        <v>12.7</v>
      </c>
      <c r="W8" s="118">
        <v>9.6999999999999993</v>
      </c>
      <c r="X8" s="120">
        <v>12.1</v>
      </c>
      <c r="Y8" s="120">
        <v>15.1</v>
      </c>
      <c r="Z8" s="120">
        <v>15.1</v>
      </c>
      <c r="AA8" s="118">
        <v>8.3000000000000007</v>
      </c>
      <c r="AB8" s="118">
        <v>9.4</v>
      </c>
      <c r="AC8" s="120">
        <v>13.4</v>
      </c>
    </row>
    <row r="9" spans="1:29" ht="16.5" customHeight="1" x14ac:dyDescent="0.2">
      <c r="A9" s="7"/>
      <c r="B9" s="7"/>
      <c r="C9" s="7" t="s">
        <v>61</v>
      </c>
      <c r="D9" s="7"/>
      <c r="E9" s="7"/>
      <c r="F9" s="7"/>
      <c r="G9" s="7"/>
      <c r="H9" s="7"/>
      <c r="I9" s="7"/>
      <c r="J9" s="7"/>
      <c r="K9" s="7"/>
      <c r="L9" s="9" t="s">
        <v>351</v>
      </c>
      <c r="M9" s="118">
        <v>7</v>
      </c>
      <c r="N9" s="118">
        <v>6</v>
      </c>
      <c r="O9" s="118">
        <v>7.5</v>
      </c>
      <c r="P9" s="118">
        <v>7.8</v>
      </c>
      <c r="Q9" s="118">
        <v>7.2</v>
      </c>
      <c r="R9" s="118">
        <v>4.0999999999999996</v>
      </c>
      <c r="S9" s="118">
        <v>6.6</v>
      </c>
      <c r="T9" s="118">
        <v>5.0999999999999996</v>
      </c>
      <c r="U9" s="7"/>
      <c r="V9" s="120">
        <v>12.4</v>
      </c>
      <c r="W9" s="118">
        <v>9.9</v>
      </c>
      <c r="X9" s="120">
        <v>11.9</v>
      </c>
      <c r="Y9" s="120">
        <v>14.3</v>
      </c>
      <c r="Z9" s="120">
        <v>15</v>
      </c>
      <c r="AA9" s="118">
        <v>9</v>
      </c>
      <c r="AB9" s="118">
        <v>9.6</v>
      </c>
      <c r="AC9" s="120">
        <v>13.2</v>
      </c>
    </row>
    <row r="10" spans="1:29" ht="16.5" customHeight="1" x14ac:dyDescent="0.2">
      <c r="A10" s="7"/>
      <c r="B10" s="7"/>
      <c r="C10" s="7" t="s">
        <v>62</v>
      </c>
      <c r="D10" s="7"/>
      <c r="E10" s="7"/>
      <c r="F10" s="7"/>
      <c r="G10" s="7"/>
      <c r="H10" s="7"/>
      <c r="I10" s="7"/>
      <c r="J10" s="7"/>
      <c r="K10" s="7"/>
      <c r="L10" s="9" t="s">
        <v>351</v>
      </c>
      <c r="M10" s="118">
        <v>7</v>
      </c>
      <c r="N10" s="118">
        <v>5.8</v>
      </c>
      <c r="O10" s="118">
        <v>7.6</v>
      </c>
      <c r="P10" s="118">
        <v>8.3000000000000007</v>
      </c>
      <c r="Q10" s="118">
        <v>7.4</v>
      </c>
      <c r="R10" s="118">
        <v>4.0999999999999996</v>
      </c>
      <c r="S10" s="118">
        <v>6.1</v>
      </c>
      <c r="T10" s="118">
        <v>5.7</v>
      </c>
      <c r="U10" s="7"/>
      <c r="V10" s="120">
        <v>11.6</v>
      </c>
      <c r="W10" s="118">
        <v>9.5</v>
      </c>
      <c r="X10" s="120">
        <v>12</v>
      </c>
      <c r="Y10" s="120">
        <v>15.4</v>
      </c>
      <c r="Z10" s="120">
        <v>15</v>
      </c>
      <c r="AA10" s="118">
        <v>9.1</v>
      </c>
      <c r="AB10" s="118">
        <v>9</v>
      </c>
      <c r="AC10" s="120">
        <v>12.4</v>
      </c>
    </row>
    <row r="11" spans="1:29" ht="16.5" customHeight="1" x14ac:dyDescent="0.2">
      <c r="A11" s="7"/>
      <c r="B11" s="7"/>
      <c r="C11" s="7" t="s">
        <v>64</v>
      </c>
      <c r="D11" s="7"/>
      <c r="E11" s="7"/>
      <c r="F11" s="7"/>
      <c r="G11" s="7"/>
      <c r="H11" s="7"/>
      <c r="I11" s="7"/>
      <c r="J11" s="7"/>
      <c r="K11" s="7"/>
      <c r="L11" s="9" t="s">
        <v>351</v>
      </c>
      <c r="M11" s="118">
        <v>6.5</v>
      </c>
      <c r="N11" s="118">
        <v>5.8</v>
      </c>
      <c r="O11" s="118">
        <v>7.4</v>
      </c>
      <c r="P11" s="118">
        <v>7.6</v>
      </c>
      <c r="Q11" s="118">
        <v>7.4</v>
      </c>
      <c r="R11" s="118">
        <v>4.5999999999999996</v>
      </c>
      <c r="S11" s="118">
        <v>5.9</v>
      </c>
      <c r="T11" s="118">
        <v>5.4</v>
      </c>
      <c r="U11" s="7"/>
      <c r="V11" s="120">
        <v>11.2</v>
      </c>
      <c r="W11" s="118">
        <v>9.6</v>
      </c>
      <c r="X11" s="120">
        <v>11.6</v>
      </c>
      <c r="Y11" s="120">
        <v>14.1</v>
      </c>
      <c r="Z11" s="120">
        <v>14</v>
      </c>
      <c r="AA11" s="118">
        <v>9.8000000000000007</v>
      </c>
      <c r="AB11" s="118">
        <v>9.6999999999999993</v>
      </c>
      <c r="AC11" s="120">
        <v>11.7</v>
      </c>
    </row>
    <row r="12" spans="1:29" ht="16.5" customHeight="1" x14ac:dyDescent="0.2">
      <c r="A12" s="7"/>
      <c r="B12" s="7"/>
      <c r="C12" s="7" t="s">
        <v>65</v>
      </c>
      <c r="D12" s="7"/>
      <c r="E12" s="7"/>
      <c r="F12" s="7"/>
      <c r="G12" s="7"/>
      <c r="H12" s="7"/>
      <c r="I12" s="7"/>
      <c r="J12" s="7"/>
      <c r="K12" s="7"/>
      <c r="L12" s="9" t="s">
        <v>351</v>
      </c>
      <c r="M12" s="118">
        <v>7</v>
      </c>
      <c r="N12" s="118">
        <v>5.8</v>
      </c>
      <c r="O12" s="118">
        <v>7.5</v>
      </c>
      <c r="P12" s="118">
        <v>7.7</v>
      </c>
      <c r="Q12" s="118">
        <v>7.7</v>
      </c>
      <c r="R12" s="118">
        <v>7.9</v>
      </c>
      <c r="S12" s="118">
        <v>5.6</v>
      </c>
      <c r="T12" s="118">
        <v>5.0999999999999996</v>
      </c>
      <c r="U12" s="7"/>
      <c r="V12" s="120">
        <v>11.1</v>
      </c>
      <c r="W12" s="118">
        <v>9.4</v>
      </c>
      <c r="X12" s="120">
        <v>12</v>
      </c>
      <c r="Y12" s="120">
        <v>14</v>
      </c>
      <c r="Z12" s="120">
        <v>14.1</v>
      </c>
      <c r="AA12" s="120">
        <v>16.7</v>
      </c>
      <c r="AB12" s="118">
        <v>9.1</v>
      </c>
      <c r="AC12" s="120">
        <v>12</v>
      </c>
    </row>
    <row r="13" spans="1:29" ht="16.5" customHeight="1" x14ac:dyDescent="0.2">
      <c r="A13" s="7"/>
      <c r="B13" s="7"/>
      <c r="C13" s="7" t="s">
        <v>66</v>
      </c>
      <c r="D13" s="7"/>
      <c r="E13" s="7"/>
      <c r="F13" s="7"/>
      <c r="G13" s="7"/>
      <c r="H13" s="7"/>
      <c r="I13" s="7"/>
      <c r="J13" s="7"/>
      <c r="K13" s="7"/>
      <c r="L13" s="9" t="s">
        <v>351</v>
      </c>
      <c r="M13" s="118">
        <v>7.2</v>
      </c>
      <c r="N13" s="118">
        <v>6</v>
      </c>
      <c r="O13" s="118">
        <v>7.4</v>
      </c>
      <c r="P13" s="118">
        <v>7.5</v>
      </c>
      <c r="Q13" s="118">
        <v>7.6</v>
      </c>
      <c r="R13" s="118">
        <v>8</v>
      </c>
      <c r="S13" s="118">
        <v>5.5</v>
      </c>
      <c r="T13" s="118">
        <v>7.5</v>
      </c>
      <c r="U13" s="7"/>
      <c r="V13" s="120">
        <v>12.2</v>
      </c>
      <c r="W13" s="118">
        <v>9.8000000000000007</v>
      </c>
      <c r="X13" s="120">
        <v>11.6</v>
      </c>
      <c r="Y13" s="120">
        <v>14.2</v>
      </c>
      <c r="Z13" s="120">
        <v>14</v>
      </c>
      <c r="AA13" s="120">
        <v>16.3</v>
      </c>
      <c r="AB13" s="118">
        <v>9</v>
      </c>
      <c r="AC13" s="120">
        <v>13.6</v>
      </c>
    </row>
    <row r="14" spans="1:29" ht="16.5" customHeight="1" x14ac:dyDescent="0.2">
      <c r="A14" s="7"/>
      <c r="B14" s="7"/>
      <c r="C14" s="7" t="s">
        <v>67</v>
      </c>
      <c r="D14" s="7"/>
      <c r="E14" s="7"/>
      <c r="F14" s="7"/>
      <c r="G14" s="7"/>
      <c r="H14" s="7"/>
      <c r="I14" s="7"/>
      <c r="J14" s="7"/>
      <c r="K14" s="7"/>
      <c r="L14" s="9" t="s">
        <v>351</v>
      </c>
      <c r="M14" s="118">
        <v>7.2</v>
      </c>
      <c r="N14" s="118">
        <v>5.8</v>
      </c>
      <c r="O14" s="118">
        <v>7.1</v>
      </c>
      <c r="P14" s="118">
        <v>7.7</v>
      </c>
      <c r="Q14" s="118">
        <v>7</v>
      </c>
      <c r="R14" s="118">
        <v>8.1</v>
      </c>
      <c r="S14" s="118">
        <v>5.6</v>
      </c>
      <c r="T14" s="118">
        <v>8.3000000000000007</v>
      </c>
      <c r="U14" s="7"/>
      <c r="V14" s="120">
        <v>13.2</v>
      </c>
      <c r="W14" s="118">
        <v>9.5</v>
      </c>
      <c r="X14" s="120">
        <v>11.6</v>
      </c>
      <c r="Y14" s="120">
        <v>13.6</v>
      </c>
      <c r="Z14" s="120">
        <v>14</v>
      </c>
      <c r="AA14" s="120">
        <v>16.3</v>
      </c>
      <c r="AB14" s="118">
        <v>9</v>
      </c>
      <c r="AC14" s="120">
        <v>15.1</v>
      </c>
    </row>
    <row r="15" spans="1:29" ht="16.5" customHeight="1" x14ac:dyDescent="0.2">
      <c r="A15" s="7"/>
      <c r="B15" s="7"/>
      <c r="C15" s="7" t="s">
        <v>68</v>
      </c>
      <c r="D15" s="7"/>
      <c r="E15" s="7"/>
      <c r="F15" s="7"/>
      <c r="G15" s="7"/>
      <c r="H15" s="7"/>
      <c r="I15" s="7"/>
      <c r="J15" s="7"/>
      <c r="K15" s="7"/>
      <c r="L15" s="9" t="s">
        <v>351</v>
      </c>
      <c r="M15" s="118">
        <v>7.4</v>
      </c>
      <c r="N15" s="118">
        <v>5.8</v>
      </c>
      <c r="O15" s="118">
        <v>7.1</v>
      </c>
      <c r="P15" s="118">
        <v>7.5</v>
      </c>
      <c r="Q15" s="118">
        <v>7</v>
      </c>
      <c r="R15" s="118">
        <v>7.6</v>
      </c>
      <c r="S15" s="118">
        <v>5.8</v>
      </c>
      <c r="T15" s="118">
        <v>4.5999999999999996</v>
      </c>
      <c r="U15" s="7"/>
      <c r="V15" s="120">
        <v>14.4</v>
      </c>
      <c r="W15" s="118">
        <v>9.5</v>
      </c>
      <c r="X15" s="120">
        <v>11.5</v>
      </c>
      <c r="Y15" s="120">
        <v>12.8</v>
      </c>
      <c r="Z15" s="120">
        <v>14</v>
      </c>
      <c r="AA15" s="120">
        <v>17.899999999999999</v>
      </c>
      <c r="AB15" s="118">
        <v>8.9</v>
      </c>
      <c r="AC15" s="120">
        <v>10.8</v>
      </c>
    </row>
    <row r="16" spans="1:29" ht="16.5" customHeight="1" x14ac:dyDescent="0.2">
      <c r="A16" s="7"/>
      <c r="B16" s="7"/>
      <c r="C16" s="7" t="s">
        <v>69</v>
      </c>
      <c r="D16" s="7"/>
      <c r="E16" s="7"/>
      <c r="F16" s="7"/>
      <c r="G16" s="7"/>
      <c r="H16" s="7"/>
      <c r="I16" s="7"/>
      <c r="J16" s="7"/>
      <c r="K16" s="7"/>
      <c r="L16" s="9" t="s">
        <v>351</v>
      </c>
      <c r="M16" s="118">
        <v>7.5</v>
      </c>
      <c r="N16" s="118">
        <v>5.6</v>
      </c>
      <c r="O16" s="118">
        <v>6.9</v>
      </c>
      <c r="P16" s="118">
        <v>7.6</v>
      </c>
      <c r="Q16" s="118">
        <v>7.8</v>
      </c>
      <c r="R16" s="118">
        <v>7.7</v>
      </c>
      <c r="S16" s="118">
        <v>5.4</v>
      </c>
      <c r="T16" s="116" t="s">
        <v>135</v>
      </c>
      <c r="U16" s="7"/>
      <c r="V16" s="120">
        <v>14</v>
      </c>
      <c r="W16" s="118">
        <v>9.1999999999999993</v>
      </c>
      <c r="X16" s="120">
        <v>11.3</v>
      </c>
      <c r="Y16" s="120">
        <v>14.2</v>
      </c>
      <c r="Z16" s="120">
        <v>14.6</v>
      </c>
      <c r="AA16" s="120">
        <v>16.8</v>
      </c>
      <c r="AB16" s="118">
        <v>8.9</v>
      </c>
      <c r="AC16" s="120">
        <v>13.5</v>
      </c>
    </row>
    <row r="17" spans="1:29" ht="16.5" customHeight="1" x14ac:dyDescent="0.2">
      <c r="A17" s="7"/>
      <c r="B17" s="7"/>
      <c r="C17" s="7" t="s">
        <v>70</v>
      </c>
      <c r="D17" s="7"/>
      <c r="E17" s="7"/>
      <c r="F17" s="7"/>
      <c r="G17" s="7"/>
      <c r="H17" s="7"/>
      <c r="I17" s="7"/>
      <c r="J17" s="7"/>
      <c r="K17" s="7"/>
      <c r="L17" s="9" t="s">
        <v>351</v>
      </c>
      <c r="M17" s="118">
        <v>7.3</v>
      </c>
      <c r="N17" s="118">
        <v>5.7</v>
      </c>
      <c r="O17" s="118">
        <v>6.8</v>
      </c>
      <c r="P17" s="118">
        <v>7.6</v>
      </c>
      <c r="Q17" s="118">
        <v>7</v>
      </c>
      <c r="R17" s="118">
        <v>7.4</v>
      </c>
      <c r="S17" s="118">
        <v>5.7</v>
      </c>
      <c r="T17" s="118">
        <v>5.3</v>
      </c>
      <c r="U17" s="7"/>
      <c r="V17" s="120">
        <v>13.5</v>
      </c>
      <c r="W17" s="118">
        <v>9.1999999999999993</v>
      </c>
      <c r="X17" s="120">
        <v>10.7</v>
      </c>
      <c r="Y17" s="120">
        <v>13.5</v>
      </c>
      <c r="Z17" s="120">
        <v>13.2</v>
      </c>
      <c r="AA17" s="120">
        <v>15.5</v>
      </c>
      <c r="AB17" s="118">
        <v>9.1999999999999993</v>
      </c>
      <c r="AC17" s="120">
        <v>11.5</v>
      </c>
    </row>
    <row r="18" spans="1:29" ht="16.5" customHeight="1" x14ac:dyDescent="0.2">
      <c r="A18" s="7" t="s">
        <v>352</v>
      </c>
      <c r="B18" s="7"/>
      <c r="C18" s="7"/>
      <c r="D18" s="7"/>
      <c r="E18" s="7"/>
      <c r="F18" s="7"/>
      <c r="G18" s="7"/>
      <c r="H18" s="7"/>
      <c r="I18" s="7"/>
      <c r="J18" s="7"/>
      <c r="K18" s="7"/>
      <c r="L18" s="9"/>
      <c r="M18" s="10"/>
      <c r="N18" s="10"/>
      <c r="O18" s="10"/>
      <c r="P18" s="10"/>
      <c r="Q18" s="10"/>
      <c r="R18" s="10"/>
      <c r="S18" s="10"/>
      <c r="T18" s="10"/>
      <c r="U18" s="7"/>
      <c r="V18" s="10"/>
      <c r="W18" s="10"/>
      <c r="X18" s="10"/>
      <c r="Y18" s="10"/>
      <c r="Z18" s="10"/>
      <c r="AA18" s="10"/>
      <c r="AB18" s="10"/>
      <c r="AC18" s="10"/>
    </row>
    <row r="19" spans="1:29" ht="16.5" customHeight="1" x14ac:dyDescent="0.2">
      <c r="A19" s="7"/>
      <c r="B19" s="7" t="s">
        <v>353</v>
      </c>
      <c r="C19" s="7"/>
      <c r="D19" s="7"/>
      <c r="E19" s="7"/>
      <c r="F19" s="7"/>
      <c r="G19" s="7"/>
      <c r="H19" s="7"/>
      <c r="I19" s="7"/>
      <c r="J19" s="7"/>
      <c r="K19" s="7"/>
      <c r="L19" s="9"/>
      <c r="M19" s="10"/>
      <c r="N19" s="10"/>
      <c r="O19" s="10"/>
      <c r="P19" s="10"/>
      <c r="Q19" s="10"/>
      <c r="R19" s="10"/>
      <c r="S19" s="10"/>
      <c r="T19" s="10"/>
      <c r="U19" s="7"/>
      <c r="V19" s="10"/>
      <c r="W19" s="10"/>
      <c r="X19" s="10"/>
      <c r="Y19" s="10"/>
      <c r="Z19" s="10"/>
      <c r="AA19" s="10"/>
      <c r="AB19" s="10"/>
      <c r="AC19" s="10"/>
    </row>
    <row r="20" spans="1:29" ht="16.5" customHeight="1" x14ac:dyDescent="0.2">
      <c r="A20" s="7"/>
      <c r="B20" s="7"/>
      <c r="C20" s="7" t="s">
        <v>39</v>
      </c>
      <c r="D20" s="7"/>
      <c r="E20" s="7"/>
      <c r="F20" s="7"/>
      <c r="G20" s="7"/>
      <c r="H20" s="7"/>
      <c r="I20" s="7"/>
      <c r="J20" s="7"/>
      <c r="K20" s="7"/>
      <c r="L20" s="9" t="s">
        <v>115</v>
      </c>
      <c r="M20" s="111">
        <v>3750</v>
      </c>
      <c r="N20" s="111">
        <v>3443</v>
      </c>
      <c r="O20" s="111">
        <v>1421</v>
      </c>
      <c r="P20" s="113">
        <v>781</v>
      </c>
      <c r="Q20" s="113">
        <v>830</v>
      </c>
      <c r="R20" s="114" t="s">
        <v>63</v>
      </c>
      <c r="S20" s="113">
        <v>251</v>
      </c>
      <c r="T20" s="114" t="s">
        <v>63</v>
      </c>
      <c r="U20" s="7"/>
      <c r="V20" s="10"/>
      <c r="W20" s="10"/>
      <c r="X20" s="10"/>
      <c r="Y20" s="10"/>
      <c r="Z20" s="10"/>
      <c r="AA20" s="10"/>
      <c r="AB20" s="10"/>
      <c r="AC20" s="10"/>
    </row>
    <row r="21" spans="1:29" ht="16.5" customHeight="1" x14ac:dyDescent="0.2">
      <c r="A21" s="7"/>
      <c r="B21" s="7" t="s">
        <v>350</v>
      </c>
      <c r="C21" s="7"/>
      <c r="D21" s="7"/>
      <c r="E21" s="7"/>
      <c r="F21" s="7"/>
      <c r="G21" s="7"/>
      <c r="H21" s="7"/>
      <c r="I21" s="7"/>
      <c r="J21" s="7"/>
      <c r="K21" s="7"/>
      <c r="L21" s="9"/>
      <c r="M21" s="10"/>
      <c r="N21" s="10"/>
      <c r="O21" s="10"/>
      <c r="P21" s="10"/>
      <c r="Q21" s="10"/>
      <c r="R21" s="10"/>
      <c r="S21" s="10"/>
      <c r="T21" s="10"/>
      <c r="U21" s="7"/>
      <c r="V21" s="10"/>
      <c r="W21" s="10"/>
      <c r="X21" s="10"/>
      <c r="Y21" s="10"/>
      <c r="Z21" s="10"/>
      <c r="AA21" s="10"/>
      <c r="AB21" s="10"/>
      <c r="AC21" s="10"/>
    </row>
    <row r="22" spans="1:29" ht="16.5" customHeight="1" x14ac:dyDescent="0.2">
      <c r="A22" s="7"/>
      <c r="B22" s="7"/>
      <c r="C22" s="7" t="s">
        <v>39</v>
      </c>
      <c r="D22" s="7"/>
      <c r="E22" s="7"/>
      <c r="F22" s="7"/>
      <c r="G22" s="7"/>
      <c r="H22" s="7"/>
      <c r="I22" s="7"/>
      <c r="J22" s="7"/>
      <c r="K22" s="7"/>
      <c r="L22" s="9" t="s">
        <v>351</v>
      </c>
      <c r="M22" s="118">
        <v>6.8</v>
      </c>
      <c r="N22" s="118">
        <v>5.4</v>
      </c>
      <c r="O22" s="118">
        <v>7.7</v>
      </c>
      <c r="P22" s="118">
        <v>7.5</v>
      </c>
      <c r="Q22" s="118">
        <v>6.4</v>
      </c>
      <c r="R22" s="116" t="s">
        <v>63</v>
      </c>
      <c r="S22" s="118">
        <v>6</v>
      </c>
      <c r="T22" s="116" t="s">
        <v>63</v>
      </c>
      <c r="U22" s="7"/>
      <c r="V22" s="120">
        <v>10.6</v>
      </c>
      <c r="W22" s="118">
        <v>8</v>
      </c>
      <c r="X22" s="120">
        <v>11.6</v>
      </c>
      <c r="Y22" s="120">
        <v>11.3</v>
      </c>
      <c r="Z22" s="118">
        <v>9.1999999999999993</v>
      </c>
      <c r="AA22" s="116" t="s">
        <v>63</v>
      </c>
      <c r="AB22" s="118">
        <v>9.4</v>
      </c>
      <c r="AC22" s="116" t="s">
        <v>63</v>
      </c>
    </row>
    <row r="23" spans="1:29" ht="16.5" customHeight="1" x14ac:dyDescent="0.2">
      <c r="A23" s="7"/>
      <c r="B23" s="7"/>
      <c r="C23" s="7" t="s">
        <v>61</v>
      </c>
      <c r="D23" s="7"/>
      <c r="E23" s="7"/>
      <c r="F23" s="7"/>
      <c r="G23" s="7"/>
      <c r="H23" s="7"/>
      <c r="I23" s="7"/>
      <c r="J23" s="7"/>
      <c r="K23" s="7"/>
      <c r="L23" s="9" t="s">
        <v>351</v>
      </c>
      <c r="M23" s="118">
        <v>6.6</v>
      </c>
      <c r="N23" s="118">
        <v>5.6</v>
      </c>
      <c r="O23" s="118">
        <v>7.4</v>
      </c>
      <c r="P23" s="118">
        <v>7.4</v>
      </c>
      <c r="Q23" s="118">
        <v>6.6</v>
      </c>
      <c r="R23" s="116" t="s">
        <v>63</v>
      </c>
      <c r="S23" s="118">
        <v>6.6</v>
      </c>
      <c r="T23" s="116" t="s">
        <v>63</v>
      </c>
      <c r="U23" s="7"/>
      <c r="V23" s="120">
        <v>10.7</v>
      </c>
      <c r="W23" s="118">
        <v>8.1999999999999993</v>
      </c>
      <c r="X23" s="120">
        <v>11.3</v>
      </c>
      <c r="Y23" s="120">
        <v>10.8</v>
      </c>
      <c r="Z23" s="118">
        <v>9.8000000000000007</v>
      </c>
      <c r="AA23" s="116" t="s">
        <v>63</v>
      </c>
      <c r="AB23" s="118">
        <v>9.6</v>
      </c>
      <c r="AC23" s="116" t="s">
        <v>63</v>
      </c>
    </row>
    <row r="24" spans="1:29" ht="16.5" customHeight="1" x14ac:dyDescent="0.2">
      <c r="A24" s="7"/>
      <c r="B24" s="7"/>
      <c r="C24" s="7" t="s">
        <v>62</v>
      </c>
      <c r="D24" s="7"/>
      <c r="E24" s="7"/>
      <c r="F24" s="7"/>
      <c r="G24" s="7"/>
      <c r="H24" s="7"/>
      <c r="I24" s="7"/>
      <c r="J24" s="7"/>
      <c r="K24" s="7"/>
      <c r="L24" s="9" t="s">
        <v>351</v>
      </c>
      <c r="M24" s="118">
        <v>6.6</v>
      </c>
      <c r="N24" s="118">
        <v>5.5</v>
      </c>
      <c r="O24" s="118">
        <v>7.5</v>
      </c>
      <c r="P24" s="118">
        <v>7.7</v>
      </c>
      <c r="Q24" s="118">
        <v>6.7</v>
      </c>
      <c r="R24" s="116" t="s">
        <v>63</v>
      </c>
      <c r="S24" s="118">
        <v>6.1</v>
      </c>
      <c r="T24" s="116" t="s">
        <v>63</v>
      </c>
      <c r="U24" s="7"/>
      <c r="V24" s="120">
        <v>10.3</v>
      </c>
      <c r="W24" s="118">
        <v>8</v>
      </c>
      <c r="X24" s="120">
        <v>11.3</v>
      </c>
      <c r="Y24" s="120">
        <v>11.1</v>
      </c>
      <c r="Z24" s="118">
        <v>9.8000000000000007</v>
      </c>
      <c r="AA24" s="116" t="s">
        <v>63</v>
      </c>
      <c r="AB24" s="118">
        <v>9</v>
      </c>
      <c r="AC24" s="116" t="s">
        <v>63</v>
      </c>
    </row>
    <row r="25" spans="1:29" ht="16.5" customHeight="1" x14ac:dyDescent="0.2">
      <c r="A25" s="7"/>
      <c r="B25" s="7"/>
      <c r="C25" s="7" t="s">
        <v>64</v>
      </c>
      <c r="D25" s="7"/>
      <c r="E25" s="7"/>
      <c r="F25" s="7"/>
      <c r="G25" s="7"/>
      <c r="H25" s="7"/>
      <c r="I25" s="7"/>
      <c r="J25" s="7"/>
      <c r="K25" s="7"/>
      <c r="L25" s="9" t="s">
        <v>351</v>
      </c>
      <c r="M25" s="118">
        <v>6.2</v>
      </c>
      <c r="N25" s="118">
        <v>5.5</v>
      </c>
      <c r="O25" s="118">
        <v>7.6</v>
      </c>
      <c r="P25" s="118">
        <v>7</v>
      </c>
      <c r="Q25" s="118">
        <v>6.6</v>
      </c>
      <c r="R25" s="116" t="s">
        <v>63</v>
      </c>
      <c r="S25" s="118">
        <v>5.9</v>
      </c>
      <c r="T25" s="116" t="s">
        <v>63</v>
      </c>
      <c r="U25" s="7"/>
      <c r="V25" s="118">
        <v>9.3000000000000007</v>
      </c>
      <c r="W25" s="118">
        <v>7.9</v>
      </c>
      <c r="X25" s="120">
        <v>11</v>
      </c>
      <c r="Y25" s="120">
        <v>10.1</v>
      </c>
      <c r="Z25" s="118">
        <v>9.9</v>
      </c>
      <c r="AA25" s="116" t="s">
        <v>63</v>
      </c>
      <c r="AB25" s="118">
        <v>9.6999999999999993</v>
      </c>
      <c r="AC25" s="116" t="s">
        <v>63</v>
      </c>
    </row>
    <row r="26" spans="1:29" ht="16.5" customHeight="1" x14ac:dyDescent="0.2">
      <c r="A26" s="7"/>
      <c r="B26" s="7"/>
      <c r="C26" s="7" t="s">
        <v>65</v>
      </c>
      <c r="D26" s="7"/>
      <c r="E26" s="7"/>
      <c r="F26" s="7"/>
      <c r="G26" s="7"/>
      <c r="H26" s="7"/>
      <c r="I26" s="7"/>
      <c r="J26" s="7"/>
      <c r="K26" s="7"/>
      <c r="L26" s="9" t="s">
        <v>351</v>
      </c>
      <c r="M26" s="118">
        <v>6.2</v>
      </c>
      <c r="N26" s="118">
        <v>5.5</v>
      </c>
      <c r="O26" s="118">
        <v>7.3</v>
      </c>
      <c r="P26" s="118">
        <v>7</v>
      </c>
      <c r="Q26" s="118">
        <v>7.1</v>
      </c>
      <c r="R26" s="116" t="s">
        <v>63</v>
      </c>
      <c r="S26" s="118">
        <v>5.6</v>
      </c>
      <c r="T26" s="116" t="s">
        <v>63</v>
      </c>
      <c r="U26" s="7"/>
      <c r="V26" s="118">
        <v>8.5</v>
      </c>
      <c r="W26" s="118">
        <v>8</v>
      </c>
      <c r="X26" s="120">
        <v>11.1</v>
      </c>
      <c r="Y26" s="120">
        <v>10.4</v>
      </c>
      <c r="Z26" s="120">
        <v>10.6</v>
      </c>
      <c r="AA26" s="116" t="s">
        <v>63</v>
      </c>
      <c r="AB26" s="118">
        <v>9.1</v>
      </c>
      <c r="AC26" s="116" t="s">
        <v>63</v>
      </c>
    </row>
    <row r="27" spans="1:29" ht="16.5" customHeight="1" x14ac:dyDescent="0.2">
      <c r="A27" s="7"/>
      <c r="B27" s="7"/>
      <c r="C27" s="7" t="s">
        <v>66</v>
      </c>
      <c r="D27" s="7"/>
      <c r="E27" s="7"/>
      <c r="F27" s="7"/>
      <c r="G27" s="7"/>
      <c r="H27" s="7"/>
      <c r="I27" s="7"/>
      <c r="J27" s="7"/>
      <c r="K27" s="7"/>
      <c r="L27" s="9" t="s">
        <v>351</v>
      </c>
      <c r="M27" s="118">
        <v>6.5</v>
      </c>
      <c r="N27" s="118">
        <v>5.6</v>
      </c>
      <c r="O27" s="118">
        <v>7.3</v>
      </c>
      <c r="P27" s="118">
        <v>6.9</v>
      </c>
      <c r="Q27" s="118">
        <v>6.9</v>
      </c>
      <c r="R27" s="116" t="s">
        <v>63</v>
      </c>
      <c r="S27" s="118">
        <v>5.5</v>
      </c>
      <c r="T27" s="116" t="s">
        <v>63</v>
      </c>
      <c r="U27" s="7"/>
      <c r="V27" s="120">
        <v>10</v>
      </c>
      <c r="W27" s="118">
        <v>8.1999999999999993</v>
      </c>
      <c r="X27" s="120">
        <v>10.8</v>
      </c>
      <c r="Y27" s="120">
        <v>10.4</v>
      </c>
      <c r="Z27" s="120">
        <v>10.199999999999999</v>
      </c>
      <c r="AA27" s="116" t="s">
        <v>63</v>
      </c>
      <c r="AB27" s="118">
        <v>9</v>
      </c>
      <c r="AC27" s="116" t="s">
        <v>63</v>
      </c>
    </row>
    <row r="28" spans="1:29" ht="16.5" customHeight="1" x14ac:dyDescent="0.2">
      <c r="A28" s="7"/>
      <c r="B28" s="7"/>
      <c r="C28" s="7" t="s">
        <v>67</v>
      </c>
      <c r="D28" s="7"/>
      <c r="E28" s="7"/>
      <c r="F28" s="7"/>
      <c r="G28" s="7"/>
      <c r="H28" s="7"/>
      <c r="I28" s="7"/>
      <c r="J28" s="7"/>
      <c r="K28" s="7"/>
      <c r="L28" s="9" t="s">
        <v>351</v>
      </c>
      <c r="M28" s="118">
        <v>6.4</v>
      </c>
      <c r="N28" s="118">
        <v>5.4</v>
      </c>
      <c r="O28" s="118">
        <v>6.8</v>
      </c>
      <c r="P28" s="118">
        <v>6.9</v>
      </c>
      <c r="Q28" s="118">
        <v>6.5</v>
      </c>
      <c r="R28" s="116" t="s">
        <v>63</v>
      </c>
      <c r="S28" s="118">
        <v>5.6</v>
      </c>
      <c r="T28" s="116" t="s">
        <v>63</v>
      </c>
      <c r="U28" s="7"/>
      <c r="V28" s="120">
        <v>10.3</v>
      </c>
      <c r="W28" s="118">
        <v>7.9</v>
      </c>
      <c r="X28" s="120">
        <v>10.9</v>
      </c>
      <c r="Y28" s="120">
        <v>10.3</v>
      </c>
      <c r="Z28" s="118">
        <v>9.1999999999999993</v>
      </c>
      <c r="AA28" s="116" t="s">
        <v>63</v>
      </c>
      <c r="AB28" s="118">
        <v>9</v>
      </c>
      <c r="AC28" s="116" t="s">
        <v>63</v>
      </c>
    </row>
    <row r="29" spans="1:29" ht="16.5" customHeight="1" x14ac:dyDescent="0.2">
      <c r="A29" s="7"/>
      <c r="B29" s="7"/>
      <c r="C29" s="7" t="s">
        <v>68</v>
      </c>
      <c r="D29" s="7"/>
      <c r="E29" s="7"/>
      <c r="F29" s="7"/>
      <c r="G29" s="7"/>
      <c r="H29" s="7"/>
      <c r="I29" s="7"/>
      <c r="J29" s="7"/>
      <c r="K29" s="7"/>
      <c r="L29" s="9" t="s">
        <v>351</v>
      </c>
      <c r="M29" s="118">
        <v>6.6</v>
      </c>
      <c r="N29" s="118">
        <v>5.4</v>
      </c>
      <c r="O29" s="118">
        <v>6.7</v>
      </c>
      <c r="P29" s="118">
        <v>7.1</v>
      </c>
      <c r="Q29" s="118">
        <v>6.4</v>
      </c>
      <c r="R29" s="116" t="s">
        <v>63</v>
      </c>
      <c r="S29" s="118">
        <v>5.8</v>
      </c>
      <c r="T29" s="116" t="s">
        <v>63</v>
      </c>
      <c r="U29" s="7"/>
      <c r="V29" s="120">
        <v>11.1</v>
      </c>
      <c r="W29" s="118">
        <v>7.8</v>
      </c>
      <c r="X29" s="120">
        <v>10.8</v>
      </c>
      <c r="Y29" s="120">
        <v>10.199999999999999</v>
      </c>
      <c r="Z29" s="118">
        <v>9.3000000000000007</v>
      </c>
      <c r="AA29" s="116" t="s">
        <v>63</v>
      </c>
      <c r="AB29" s="118">
        <v>8.9</v>
      </c>
      <c r="AC29" s="116" t="s">
        <v>63</v>
      </c>
    </row>
    <row r="30" spans="1:29" ht="16.5" customHeight="1" x14ac:dyDescent="0.2">
      <c r="A30" s="7"/>
      <c r="B30" s="7"/>
      <c r="C30" s="7" t="s">
        <v>69</v>
      </c>
      <c r="D30" s="7"/>
      <c r="E30" s="7"/>
      <c r="F30" s="7"/>
      <c r="G30" s="7"/>
      <c r="H30" s="7"/>
      <c r="I30" s="7"/>
      <c r="J30" s="7"/>
      <c r="K30" s="7"/>
      <c r="L30" s="9" t="s">
        <v>351</v>
      </c>
      <c r="M30" s="118">
        <v>6.9</v>
      </c>
      <c r="N30" s="118">
        <v>5.3</v>
      </c>
      <c r="O30" s="118">
        <v>6.7</v>
      </c>
      <c r="P30" s="118">
        <v>6.9</v>
      </c>
      <c r="Q30" s="118">
        <v>7.1</v>
      </c>
      <c r="R30" s="116" t="s">
        <v>63</v>
      </c>
      <c r="S30" s="118">
        <v>5.4</v>
      </c>
      <c r="T30" s="116" t="s">
        <v>63</v>
      </c>
      <c r="U30" s="7"/>
      <c r="V30" s="120">
        <v>11.1</v>
      </c>
      <c r="W30" s="118">
        <v>7.8</v>
      </c>
      <c r="X30" s="120">
        <v>10.4</v>
      </c>
      <c r="Y30" s="120">
        <v>10.4</v>
      </c>
      <c r="Z30" s="120">
        <v>10.7</v>
      </c>
      <c r="AA30" s="116" t="s">
        <v>63</v>
      </c>
      <c r="AB30" s="118">
        <v>8.9</v>
      </c>
      <c r="AC30" s="116" t="s">
        <v>63</v>
      </c>
    </row>
    <row r="31" spans="1:29" ht="16.5" customHeight="1" x14ac:dyDescent="0.2">
      <c r="A31" s="7"/>
      <c r="B31" s="7"/>
      <c r="C31" s="7" t="s">
        <v>70</v>
      </c>
      <c r="D31" s="7"/>
      <c r="E31" s="7"/>
      <c r="F31" s="7"/>
      <c r="G31" s="7"/>
      <c r="H31" s="7"/>
      <c r="I31" s="7"/>
      <c r="J31" s="7"/>
      <c r="K31" s="7"/>
      <c r="L31" s="9" t="s">
        <v>351</v>
      </c>
      <c r="M31" s="118">
        <v>6.7</v>
      </c>
      <c r="N31" s="118">
        <v>5.4</v>
      </c>
      <c r="O31" s="118">
        <v>6.7</v>
      </c>
      <c r="P31" s="118">
        <v>7</v>
      </c>
      <c r="Q31" s="118">
        <v>6.3</v>
      </c>
      <c r="R31" s="116" t="s">
        <v>63</v>
      </c>
      <c r="S31" s="118">
        <v>5.7</v>
      </c>
      <c r="T31" s="116" t="s">
        <v>63</v>
      </c>
      <c r="U31" s="7"/>
      <c r="V31" s="120">
        <v>10.4</v>
      </c>
      <c r="W31" s="118">
        <v>7.7</v>
      </c>
      <c r="X31" s="120">
        <v>10</v>
      </c>
      <c r="Y31" s="120">
        <v>10.5</v>
      </c>
      <c r="Z31" s="120">
        <v>10.199999999999999</v>
      </c>
      <c r="AA31" s="116" t="s">
        <v>63</v>
      </c>
      <c r="AB31" s="118">
        <v>9.1999999999999993</v>
      </c>
      <c r="AC31" s="116" t="s">
        <v>63</v>
      </c>
    </row>
    <row r="32" spans="1:29" ht="16.5" customHeight="1" x14ac:dyDescent="0.2">
      <c r="A32" s="7" t="s">
        <v>354</v>
      </c>
      <c r="B32" s="7"/>
      <c r="C32" s="7"/>
      <c r="D32" s="7"/>
      <c r="E32" s="7"/>
      <c r="F32" s="7"/>
      <c r="G32" s="7"/>
      <c r="H32" s="7"/>
      <c r="I32" s="7"/>
      <c r="J32" s="7"/>
      <c r="K32" s="7"/>
      <c r="L32" s="9"/>
      <c r="M32" s="10"/>
      <c r="N32" s="10"/>
      <c r="O32" s="10"/>
      <c r="P32" s="10"/>
      <c r="Q32" s="10"/>
      <c r="R32" s="10"/>
      <c r="S32" s="10"/>
      <c r="T32" s="10"/>
      <c r="U32" s="7"/>
      <c r="V32" s="10"/>
      <c r="W32" s="10"/>
      <c r="X32" s="10"/>
      <c r="Y32" s="10"/>
      <c r="Z32" s="10"/>
      <c r="AA32" s="10"/>
      <c r="AB32" s="10"/>
      <c r="AC32" s="10"/>
    </row>
    <row r="33" spans="1:29" ht="16.5" customHeight="1" x14ac:dyDescent="0.2">
      <c r="A33" s="7"/>
      <c r="B33" s="7" t="s">
        <v>353</v>
      </c>
      <c r="C33" s="7"/>
      <c r="D33" s="7"/>
      <c r="E33" s="7"/>
      <c r="F33" s="7"/>
      <c r="G33" s="7"/>
      <c r="H33" s="7"/>
      <c r="I33" s="7"/>
      <c r="J33" s="7"/>
      <c r="K33" s="7"/>
      <c r="L33" s="9"/>
      <c r="M33" s="10"/>
      <c r="N33" s="10"/>
      <c r="O33" s="10"/>
      <c r="P33" s="10"/>
      <c r="Q33" s="10"/>
      <c r="R33" s="10"/>
      <c r="S33" s="10"/>
      <c r="T33" s="10"/>
      <c r="U33" s="7"/>
      <c r="V33" s="10"/>
      <c r="W33" s="10"/>
      <c r="X33" s="10"/>
      <c r="Y33" s="10"/>
      <c r="Z33" s="10"/>
      <c r="AA33" s="10"/>
      <c r="AB33" s="10"/>
      <c r="AC33" s="10"/>
    </row>
    <row r="34" spans="1:29" ht="16.5" customHeight="1" x14ac:dyDescent="0.2">
      <c r="A34" s="7"/>
      <c r="B34" s="7"/>
      <c r="C34" s="7" t="s">
        <v>39</v>
      </c>
      <c r="D34" s="7"/>
      <c r="E34" s="7"/>
      <c r="F34" s="7"/>
      <c r="G34" s="7"/>
      <c r="H34" s="7"/>
      <c r="I34" s="7"/>
      <c r="J34" s="7"/>
      <c r="K34" s="7"/>
      <c r="L34" s="9" t="s">
        <v>115</v>
      </c>
      <c r="M34" s="111">
        <v>1237</v>
      </c>
      <c r="N34" s="113">
        <v>932</v>
      </c>
      <c r="O34" s="113">
        <v>386</v>
      </c>
      <c r="P34" s="113">
        <v>123</v>
      </c>
      <c r="Q34" s="113">
        <v>153</v>
      </c>
      <c r="R34" s="113">
        <v>240</v>
      </c>
      <c r="S34" s="114" t="s">
        <v>63</v>
      </c>
      <c r="T34" s="114" t="s">
        <v>63</v>
      </c>
      <c r="U34" s="7"/>
      <c r="V34" s="10"/>
      <c r="W34" s="10"/>
      <c r="X34" s="10"/>
      <c r="Y34" s="10"/>
      <c r="Z34" s="10"/>
      <c r="AA34" s="10"/>
      <c r="AB34" s="10"/>
      <c r="AC34" s="10"/>
    </row>
    <row r="35" spans="1:29" ht="16.5" customHeight="1" x14ac:dyDescent="0.2">
      <c r="A35" s="7"/>
      <c r="B35" s="7" t="s">
        <v>350</v>
      </c>
      <c r="C35" s="7"/>
      <c r="D35" s="7"/>
      <c r="E35" s="7"/>
      <c r="F35" s="7"/>
      <c r="G35" s="7"/>
      <c r="H35" s="7"/>
      <c r="I35" s="7"/>
      <c r="J35" s="7"/>
      <c r="K35" s="7"/>
      <c r="L35" s="9"/>
      <c r="M35" s="10"/>
      <c r="N35" s="10"/>
      <c r="O35" s="10"/>
      <c r="P35" s="10"/>
      <c r="Q35" s="10"/>
      <c r="R35" s="10"/>
      <c r="S35" s="10"/>
      <c r="T35" s="10"/>
      <c r="U35" s="7"/>
      <c r="V35" s="10"/>
      <c r="W35" s="10"/>
      <c r="X35" s="10"/>
      <c r="Y35" s="10"/>
      <c r="Z35" s="10"/>
      <c r="AA35" s="10"/>
      <c r="AB35" s="10"/>
      <c r="AC35" s="10"/>
    </row>
    <row r="36" spans="1:29" ht="16.5" customHeight="1" x14ac:dyDescent="0.2">
      <c r="A36" s="7"/>
      <c r="B36" s="7"/>
      <c r="C36" s="7" t="s">
        <v>39</v>
      </c>
      <c r="D36" s="7"/>
      <c r="E36" s="7"/>
      <c r="F36" s="7"/>
      <c r="G36" s="7"/>
      <c r="H36" s="7"/>
      <c r="I36" s="7"/>
      <c r="J36" s="7"/>
      <c r="K36" s="7"/>
      <c r="L36" s="9" t="s">
        <v>351</v>
      </c>
      <c r="M36" s="118">
        <v>9.3000000000000007</v>
      </c>
      <c r="N36" s="118">
        <v>7.4</v>
      </c>
      <c r="O36" s="118">
        <v>7.6</v>
      </c>
      <c r="P36" s="120">
        <v>12.3</v>
      </c>
      <c r="Q36" s="120">
        <v>13</v>
      </c>
      <c r="R36" s="118">
        <v>3.8</v>
      </c>
      <c r="S36" s="116" t="s">
        <v>63</v>
      </c>
      <c r="T36" s="116" t="s">
        <v>63</v>
      </c>
      <c r="U36" s="7"/>
      <c r="V36" s="120">
        <v>16</v>
      </c>
      <c r="W36" s="120">
        <v>13.1</v>
      </c>
      <c r="X36" s="120">
        <v>13.5</v>
      </c>
      <c r="Y36" s="120">
        <v>19.3</v>
      </c>
      <c r="Z36" s="120">
        <v>26</v>
      </c>
      <c r="AA36" s="118">
        <v>7.3</v>
      </c>
      <c r="AB36" s="116" t="s">
        <v>63</v>
      </c>
      <c r="AC36" s="116" t="s">
        <v>63</v>
      </c>
    </row>
    <row r="37" spans="1:29" ht="16.5" customHeight="1" x14ac:dyDescent="0.2">
      <c r="A37" s="7"/>
      <c r="B37" s="7"/>
      <c r="C37" s="7" t="s">
        <v>61</v>
      </c>
      <c r="D37" s="7"/>
      <c r="E37" s="7"/>
      <c r="F37" s="7"/>
      <c r="G37" s="7"/>
      <c r="H37" s="7"/>
      <c r="I37" s="7"/>
      <c r="J37" s="7"/>
      <c r="K37" s="7"/>
      <c r="L37" s="9" t="s">
        <v>351</v>
      </c>
      <c r="M37" s="118">
        <v>8.5</v>
      </c>
      <c r="N37" s="118">
        <v>7.8</v>
      </c>
      <c r="O37" s="118">
        <v>7.5</v>
      </c>
      <c r="P37" s="120">
        <v>12.9</v>
      </c>
      <c r="Q37" s="120">
        <v>12</v>
      </c>
      <c r="R37" s="118">
        <v>4</v>
      </c>
      <c r="S37" s="116" t="s">
        <v>63</v>
      </c>
      <c r="T37" s="116" t="s">
        <v>63</v>
      </c>
      <c r="U37" s="7"/>
      <c r="V37" s="120">
        <v>15</v>
      </c>
      <c r="W37" s="120">
        <v>14</v>
      </c>
      <c r="X37" s="120">
        <v>12.8</v>
      </c>
      <c r="Y37" s="120">
        <v>19.2</v>
      </c>
      <c r="Z37" s="120">
        <v>31.3</v>
      </c>
      <c r="AA37" s="118">
        <v>7.7</v>
      </c>
      <c r="AB37" s="116" t="s">
        <v>63</v>
      </c>
      <c r="AC37" s="116" t="s">
        <v>63</v>
      </c>
    </row>
    <row r="38" spans="1:29" ht="16.5" customHeight="1" x14ac:dyDescent="0.2">
      <c r="A38" s="7"/>
      <c r="B38" s="7"/>
      <c r="C38" s="7" t="s">
        <v>62</v>
      </c>
      <c r="D38" s="7"/>
      <c r="E38" s="7"/>
      <c r="F38" s="7"/>
      <c r="G38" s="7"/>
      <c r="H38" s="7"/>
      <c r="I38" s="7"/>
      <c r="J38" s="7"/>
      <c r="K38" s="7"/>
      <c r="L38" s="9" t="s">
        <v>351</v>
      </c>
      <c r="M38" s="118">
        <v>8.1</v>
      </c>
      <c r="N38" s="118">
        <v>8.1999999999999993</v>
      </c>
      <c r="O38" s="118">
        <v>8.1999999999999993</v>
      </c>
      <c r="P38" s="120">
        <v>11.5</v>
      </c>
      <c r="Q38" s="120">
        <v>12.3</v>
      </c>
      <c r="R38" s="118">
        <v>4.3</v>
      </c>
      <c r="S38" s="116" t="s">
        <v>63</v>
      </c>
      <c r="T38" s="116" t="s">
        <v>63</v>
      </c>
      <c r="U38" s="7"/>
      <c r="V38" s="120">
        <v>13.5</v>
      </c>
      <c r="W38" s="120">
        <v>14.4</v>
      </c>
      <c r="X38" s="120">
        <v>13.8</v>
      </c>
      <c r="Y38" s="120">
        <v>18.100000000000001</v>
      </c>
      <c r="Z38" s="120">
        <v>31.8</v>
      </c>
      <c r="AA38" s="118">
        <v>8.1</v>
      </c>
      <c r="AB38" s="116" t="s">
        <v>63</v>
      </c>
      <c r="AC38" s="116" t="s">
        <v>63</v>
      </c>
    </row>
    <row r="39" spans="1:29" ht="16.5" customHeight="1" x14ac:dyDescent="0.2">
      <c r="A39" s="7"/>
      <c r="B39" s="7"/>
      <c r="C39" s="7" t="s">
        <v>64</v>
      </c>
      <c r="D39" s="7"/>
      <c r="E39" s="7"/>
      <c r="F39" s="7"/>
      <c r="G39" s="7"/>
      <c r="H39" s="7"/>
      <c r="I39" s="7"/>
      <c r="J39" s="7"/>
      <c r="K39" s="7"/>
      <c r="L39" s="9" t="s">
        <v>351</v>
      </c>
      <c r="M39" s="118">
        <v>8.1</v>
      </c>
      <c r="N39" s="118">
        <v>7.4</v>
      </c>
      <c r="O39" s="118">
        <v>7.4</v>
      </c>
      <c r="P39" s="120">
        <v>10.8</v>
      </c>
      <c r="Q39" s="120">
        <v>12.5</v>
      </c>
      <c r="R39" s="118">
        <v>4.5999999999999996</v>
      </c>
      <c r="S39" s="116" t="s">
        <v>63</v>
      </c>
      <c r="T39" s="116" t="s">
        <v>63</v>
      </c>
      <c r="U39" s="7"/>
      <c r="V39" s="120">
        <v>13.4</v>
      </c>
      <c r="W39" s="120">
        <v>13.4</v>
      </c>
      <c r="X39" s="120">
        <v>12</v>
      </c>
      <c r="Y39" s="120">
        <v>17.600000000000001</v>
      </c>
      <c r="Z39" s="120">
        <v>27</v>
      </c>
      <c r="AA39" s="118">
        <v>8.6</v>
      </c>
      <c r="AB39" s="116" t="s">
        <v>63</v>
      </c>
      <c r="AC39" s="116" t="s">
        <v>63</v>
      </c>
    </row>
    <row r="40" spans="1:29" ht="16.5" customHeight="1" x14ac:dyDescent="0.2">
      <c r="A40" s="7"/>
      <c r="B40" s="7"/>
      <c r="C40" s="7" t="s">
        <v>65</v>
      </c>
      <c r="D40" s="7"/>
      <c r="E40" s="7"/>
      <c r="F40" s="7"/>
      <c r="G40" s="7"/>
      <c r="H40" s="7"/>
      <c r="I40" s="7"/>
      <c r="J40" s="7"/>
      <c r="K40" s="7"/>
      <c r="L40" s="9" t="s">
        <v>351</v>
      </c>
      <c r="M40" s="118">
        <v>7.4</v>
      </c>
      <c r="N40" s="118">
        <v>7.3</v>
      </c>
      <c r="O40" s="118">
        <v>7.6</v>
      </c>
      <c r="P40" s="120">
        <v>10.8</v>
      </c>
      <c r="Q40" s="120">
        <v>12</v>
      </c>
      <c r="R40" s="118">
        <v>7.2</v>
      </c>
      <c r="S40" s="116" t="s">
        <v>63</v>
      </c>
      <c r="T40" s="116" t="s">
        <v>63</v>
      </c>
      <c r="U40" s="7"/>
      <c r="V40" s="120">
        <v>12</v>
      </c>
      <c r="W40" s="120">
        <v>13.5</v>
      </c>
      <c r="X40" s="120">
        <v>13.4</v>
      </c>
      <c r="Y40" s="120">
        <v>19.5</v>
      </c>
      <c r="Z40" s="120">
        <v>25.1</v>
      </c>
      <c r="AA40" s="120">
        <v>11.5</v>
      </c>
      <c r="AB40" s="116" t="s">
        <v>63</v>
      </c>
      <c r="AC40" s="116" t="s">
        <v>63</v>
      </c>
    </row>
    <row r="41" spans="1:29" ht="16.5" customHeight="1" x14ac:dyDescent="0.2">
      <c r="A41" s="7"/>
      <c r="B41" s="7"/>
      <c r="C41" s="7" t="s">
        <v>66</v>
      </c>
      <c r="D41" s="7"/>
      <c r="E41" s="7"/>
      <c r="F41" s="7"/>
      <c r="G41" s="7"/>
      <c r="H41" s="7"/>
      <c r="I41" s="7"/>
      <c r="J41" s="7"/>
      <c r="K41" s="7"/>
      <c r="L41" s="9" t="s">
        <v>351</v>
      </c>
      <c r="M41" s="118">
        <v>8.6</v>
      </c>
      <c r="N41" s="118">
        <v>7.8</v>
      </c>
      <c r="O41" s="118">
        <v>7.6</v>
      </c>
      <c r="P41" s="118">
        <v>9.6999999999999993</v>
      </c>
      <c r="Q41" s="120">
        <v>12</v>
      </c>
      <c r="R41" s="118">
        <v>7.4</v>
      </c>
      <c r="S41" s="116" t="s">
        <v>63</v>
      </c>
      <c r="T41" s="116" t="s">
        <v>63</v>
      </c>
      <c r="U41" s="7"/>
      <c r="V41" s="120">
        <v>14</v>
      </c>
      <c r="W41" s="120">
        <v>13.7</v>
      </c>
      <c r="X41" s="120">
        <v>13.3</v>
      </c>
      <c r="Y41" s="120">
        <v>18.399999999999999</v>
      </c>
      <c r="Z41" s="120">
        <v>23</v>
      </c>
      <c r="AA41" s="120">
        <v>12.4</v>
      </c>
      <c r="AB41" s="116" t="s">
        <v>63</v>
      </c>
      <c r="AC41" s="116" t="s">
        <v>63</v>
      </c>
    </row>
    <row r="42" spans="1:29" ht="16.5" customHeight="1" x14ac:dyDescent="0.2">
      <c r="A42" s="7"/>
      <c r="B42" s="7"/>
      <c r="C42" s="7" t="s">
        <v>67</v>
      </c>
      <c r="D42" s="7"/>
      <c r="E42" s="7"/>
      <c r="F42" s="7"/>
      <c r="G42" s="7"/>
      <c r="H42" s="7"/>
      <c r="I42" s="7"/>
      <c r="J42" s="7"/>
      <c r="K42" s="7"/>
      <c r="L42" s="9" t="s">
        <v>351</v>
      </c>
      <c r="M42" s="118">
        <v>9.4</v>
      </c>
      <c r="N42" s="118">
        <v>7.2</v>
      </c>
      <c r="O42" s="118">
        <v>7.2</v>
      </c>
      <c r="P42" s="120">
        <v>10.6</v>
      </c>
      <c r="Q42" s="120">
        <v>11</v>
      </c>
      <c r="R42" s="118">
        <v>7.4</v>
      </c>
      <c r="S42" s="116" t="s">
        <v>63</v>
      </c>
      <c r="T42" s="116" t="s">
        <v>63</v>
      </c>
      <c r="U42" s="7"/>
      <c r="V42" s="120">
        <v>19</v>
      </c>
      <c r="W42" s="120">
        <v>12.6</v>
      </c>
      <c r="X42" s="120">
        <v>11.9</v>
      </c>
      <c r="Y42" s="120">
        <v>19.100000000000001</v>
      </c>
      <c r="Z42" s="120">
        <v>19.100000000000001</v>
      </c>
      <c r="AA42" s="120">
        <v>13.2</v>
      </c>
      <c r="AB42" s="116" t="s">
        <v>63</v>
      </c>
      <c r="AC42" s="116" t="s">
        <v>63</v>
      </c>
    </row>
    <row r="43" spans="1:29" ht="16.5" customHeight="1" x14ac:dyDescent="0.2">
      <c r="A43" s="7"/>
      <c r="B43" s="7"/>
      <c r="C43" s="7" t="s">
        <v>68</v>
      </c>
      <c r="D43" s="7"/>
      <c r="E43" s="7"/>
      <c r="F43" s="7"/>
      <c r="G43" s="7"/>
      <c r="H43" s="7"/>
      <c r="I43" s="7"/>
      <c r="J43" s="7"/>
      <c r="K43" s="7"/>
      <c r="L43" s="9" t="s">
        <v>351</v>
      </c>
      <c r="M43" s="120">
        <v>10</v>
      </c>
      <c r="N43" s="118">
        <v>7.3</v>
      </c>
      <c r="O43" s="118">
        <v>7.4</v>
      </c>
      <c r="P43" s="120">
        <v>10.4</v>
      </c>
      <c r="Q43" s="120">
        <v>12</v>
      </c>
      <c r="R43" s="118">
        <v>6.6</v>
      </c>
      <c r="S43" s="116" t="s">
        <v>63</v>
      </c>
      <c r="T43" s="116" t="s">
        <v>63</v>
      </c>
      <c r="U43" s="7"/>
      <c r="V43" s="120">
        <v>20.5</v>
      </c>
      <c r="W43" s="120">
        <v>13.3</v>
      </c>
      <c r="X43" s="120">
        <v>12.4</v>
      </c>
      <c r="Y43" s="120">
        <v>17.7</v>
      </c>
      <c r="Z43" s="120">
        <v>21</v>
      </c>
      <c r="AA43" s="120">
        <v>12.1</v>
      </c>
      <c r="AB43" s="116" t="s">
        <v>63</v>
      </c>
      <c r="AC43" s="116" t="s">
        <v>63</v>
      </c>
    </row>
    <row r="44" spans="1:29" ht="16.5" customHeight="1" x14ac:dyDescent="0.2">
      <c r="A44" s="7"/>
      <c r="B44" s="7"/>
      <c r="C44" s="7" t="s">
        <v>69</v>
      </c>
      <c r="D44" s="7"/>
      <c r="E44" s="7"/>
      <c r="F44" s="7"/>
      <c r="G44" s="7"/>
      <c r="H44" s="7"/>
      <c r="I44" s="7"/>
      <c r="J44" s="7"/>
      <c r="K44" s="7"/>
      <c r="L44" s="9" t="s">
        <v>351</v>
      </c>
      <c r="M44" s="120">
        <v>10</v>
      </c>
      <c r="N44" s="118">
        <v>6.9</v>
      </c>
      <c r="O44" s="118">
        <v>6.9</v>
      </c>
      <c r="P44" s="120">
        <v>11.9</v>
      </c>
      <c r="Q44" s="120">
        <v>11.1</v>
      </c>
      <c r="R44" s="118">
        <v>6.7</v>
      </c>
      <c r="S44" s="116" t="s">
        <v>63</v>
      </c>
      <c r="T44" s="116" t="s">
        <v>63</v>
      </c>
      <c r="U44" s="7"/>
      <c r="V44" s="120">
        <v>20</v>
      </c>
      <c r="W44" s="120">
        <v>13.2</v>
      </c>
      <c r="X44" s="120">
        <v>12.6</v>
      </c>
      <c r="Y44" s="120">
        <v>21.3</v>
      </c>
      <c r="Z44" s="120">
        <v>19</v>
      </c>
      <c r="AA44" s="120">
        <v>12.7</v>
      </c>
      <c r="AB44" s="116" t="s">
        <v>63</v>
      </c>
      <c r="AC44" s="116" t="s">
        <v>63</v>
      </c>
    </row>
    <row r="45" spans="1:29" ht="16.5" customHeight="1" x14ac:dyDescent="0.2">
      <c r="A45" s="7"/>
      <c r="B45" s="7"/>
      <c r="C45" s="7" t="s">
        <v>70</v>
      </c>
      <c r="D45" s="7"/>
      <c r="E45" s="7"/>
      <c r="F45" s="7"/>
      <c r="G45" s="7"/>
      <c r="H45" s="7"/>
      <c r="I45" s="7"/>
      <c r="J45" s="7"/>
      <c r="K45" s="7"/>
      <c r="L45" s="9" t="s">
        <v>351</v>
      </c>
      <c r="M45" s="118">
        <v>9.6</v>
      </c>
      <c r="N45" s="118">
        <v>7.3</v>
      </c>
      <c r="O45" s="118">
        <v>6.9</v>
      </c>
      <c r="P45" s="120">
        <v>11.5</v>
      </c>
      <c r="Q45" s="120">
        <v>11</v>
      </c>
      <c r="R45" s="118">
        <v>6.5</v>
      </c>
      <c r="S45" s="116" t="s">
        <v>63</v>
      </c>
      <c r="T45" s="116" t="s">
        <v>63</v>
      </c>
      <c r="U45" s="7"/>
      <c r="V45" s="120">
        <v>20</v>
      </c>
      <c r="W45" s="120">
        <v>12.6</v>
      </c>
      <c r="X45" s="120">
        <v>11.7</v>
      </c>
      <c r="Y45" s="120">
        <v>22.1</v>
      </c>
      <c r="Z45" s="120">
        <v>21</v>
      </c>
      <c r="AA45" s="120">
        <v>10.7</v>
      </c>
      <c r="AB45" s="116" t="s">
        <v>63</v>
      </c>
      <c r="AC45" s="116" t="s">
        <v>63</v>
      </c>
    </row>
    <row r="46" spans="1:29" ht="16.5" customHeight="1" x14ac:dyDescent="0.2">
      <c r="A46" s="7" t="s">
        <v>355</v>
      </c>
      <c r="B46" s="7"/>
      <c r="C46" s="7"/>
      <c r="D46" s="7"/>
      <c r="E46" s="7"/>
      <c r="F46" s="7"/>
      <c r="G46" s="7"/>
      <c r="H46" s="7"/>
      <c r="I46" s="7"/>
      <c r="J46" s="7"/>
      <c r="K46" s="7"/>
      <c r="L46" s="9"/>
      <c r="M46" s="10"/>
      <c r="N46" s="10"/>
      <c r="O46" s="10"/>
      <c r="P46" s="10"/>
      <c r="Q46" s="10"/>
      <c r="R46" s="10"/>
      <c r="S46" s="10"/>
      <c r="T46" s="10"/>
      <c r="U46" s="7"/>
      <c r="V46" s="10"/>
      <c r="W46" s="10"/>
      <c r="X46" s="10"/>
      <c r="Y46" s="10"/>
      <c r="Z46" s="10"/>
      <c r="AA46" s="10"/>
      <c r="AB46" s="10"/>
      <c r="AC46" s="10"/>
    </row>
    <row r="47" spans="1:29" ht="16.5" customHeight="1" x14ac:dyDescent="0.2">
      <c r="A47" s="7"/>
      <c r="B47" s="7" t="s">
        <v>353</v>
      </c>
      <c r="C47" s="7"/>
      <c r="D47" s="7"/>
      <c r="E47" s="7"/>
      <c r="F47" s="7"/>
      <c r="G47" s="7"/>
      <c r="H47" s="7"/>
      <c r="I47" s="7"/>
      <c r="J47" s="7"/>
      <c r="K47" s="7"/>
      <c r="L47" s="9"/>
      <c r="M47" s="10"/>
      <c r="N47" s="10"/>
      <c r="O47" s="10"/>
      <c r="P47" s="10"/>
      <c r="Q47" s="10"/>
      <c r="R47" s="10"/>
      <c r="S47" s="10"/>
      <c r="T47" s="10"/>
      <c r="U47" s="7"/>
      <c r="V47" s="10"/>
      <c r="W47" s="10"/>
      <c r="X47" s="10"/>
      <c r="Y47" s="10"/>
      <c r="Z47" s="10"/>
      <c r="AA47" s="10"/>
      <c r="AB47" s="10"/>
      <c r="AC47" s="10"/>
    </row>
    <row r="48" spans="1:29" ht="16.5" customHeight="1" x14ac:dyDescent="0.2">
      <c r="A48" s="7"/>
      <c r="B48" s="7"/>
      <c r="C48" s="7" t="s">
        <v>39</v>
      </c>
      <c r="D48" s="7"/>
      <c r="E48" s="7"/>
      <c r="F48" s="7"/>
      <c r="G48" s="7"/>
      <c r="H48" s="7"/>
      <c r="I48" s="7"/>
      <c r="J48" s="7"/>
      <c r="K48" s="7"/>
      <c r="L48" s="9" t="s">
        <v>115</v>
      </c>
      <c r="M48" s="113">
        <v>401</v>
      </c>
      <c r="N48" s="113">
        <v>212</v>
      </c>
      <c r="O48" s="113">
        <v>274</v>
      </c>
      <c r="P48" s="113">
        <v>105</v>
      </c>
      <c r="Q48" s="113">
        <v>190</v>
      </c>
      <c r="R48" s="113">
        <v>111</v>
      </c>
      <c r="S48" s="114" t="s">
        <v>63</v>
      </c>
      <c r="T48" s="115">
        <v>78</v>
      </c>
      <c r="U48" s="7"/>
      <c r="V48" s="10"/>
      <c r="W48" s="10"/>
      <c r="X48" s="10"/>
      <c r="Y48" s="10"/>
      <c r="Z48" s="10"/>
      <c r="AA48" s="10"/>
      <c r="AB48" s="10"/>
      <c r="AC48" s="10"/>
    </row>
    <row r="49" spans="1:29" ht="16.5" customHeight="1" x14ac:dyDescent="0.2">
      <c r="A49" s="7"/>
      <c r="B49" s="7" t="s">
        <v>350</v>
      </c>
      <c r="C49" s="7"/>
      <c r="D49" s="7"/>
      <c r="E49" s="7"/>
      <c r="F49" s="7"/>
      <c r="G49" s="7"/>
      <c r="H49" s="7"/>
      <c r="I49" s="7"/>
      <c r="J49" s="7"/>
      <c r="K49" s="7"/>
      <c r="L49" s="9"/>
      <c r="M49" s="10"/>
      <c r="N49" s="10"/>
      <c r="O49" s="10"/>
      <c r="P49" s="10"/>
      <c r="Q49" s="10"/>
      <c r="R49" s="10"/>
      <c r="S49" s="10"/>
      <c r="T49" s="10"/>
      <c r="U49" s="7"/>
      <c r="V49" s="10"/>
      <c r="W49" s="10"/>
      <c r="X49" s="10"/>
      <c r="Y49" s="10"/>
      <c r="Z49" s="10"/>
      <c r="AA49" s="10"/>
      <c r="AB49" s="10"/>
      <c r="AC49" s="10"/>
    </row>
    <row r="50" spans="1:29" ht="16.5" customHeight="1" x14ac:dyDescent="0.2">
      <c r="A50" s="7"/>
      <c r="B50" s="7"/>
      <c r="C50" s="7" t="s">
        <v>39</v>
      </c>
      <c r="D50" s="7"/>
      <c r="E50" s="7"/>
      <c r="F50" s="7"/>
      <c r="G50" s="7"/>
      <c r="H50" s="7"/>
      <c r="I50" s="7"/>
      <c r="J50" s="7"/>
      <c r="K50" s="7"/>
      <c r="L50" s="9" t="s">
        <v>351</v>
      </c>
      <c r="M50" s="118">
        <v>9.6</v>
      </c>
      <c r="N50" s="118">
        <v>7.8</v>
      </c>
      <c r="O50" s="118">
        <v>7.8</v>
      </c>
      <c r="P50" s="118">
        <v>8</v>
      </c>
      <c r="Q50" s="120">
        <v>11.8</v>
      </c>
      <c r="R50" s="118">
        <v>3.8</v>
      </c>
      <c r="S50" s="116" t="s">
        <v>63</v>
      </c>
      <c r="T50" s="118">
        <v>6</v>
      </c>
      <c r="U50" s="7"/>
      <c r="V50" s="120">
        <v>17.100000000000001</v>
      </c>
      <c r="W50" s="120">
        <v>14.4</v>
      </c>
      <c r="X50" s="120">
        <v>13.8</v>
      </c>
      <c r="Y50" s="120">
        <v>24.3</v>
      </c>
      <c r="Z50" s="120">
        <v>22</v>
      </c>
      <c r="AA50" s="120">
        <v>11.3</v>
      </c>
      <c r="AB50" s="116" t="s">
        <v>63</v>
      </c>
      <c r="AC50" s="120">
        <v>11.5</v>
      </c>
    </row>
    <row r="51" spans="1:29" ht="16.5" customHeight="1" x14ac:dyDescent="0.2">
      <c r="A51" s="7"/>
      <c r="B51" s="7"/>
      <c r="C51" s="7" t="s">
        <v>61</v>
      </c>
      <c r="D51" s="7"/>
      <c r="E51" s="7"/>
      <c r="F51" s="7"/>
      <c r="G51" s="7"/>
      <c r="H51" s="7"/>
      <c r="I51" s="7"/>
      <c r="J51" s="7"/>
      <c r="K51" s="7"/>
      <c r="L51" s="9" t="s">
        <v>351</v>
      </c>
      <c r="M51" s="118">
        <v>8.8000000000000007</v>
      </c>
      <c r="N51" s="118">
        <v>8.3000000000000007</v>
      </c>
      <c r="O51" s="118">
        <v>8.3000000000000007</v>
      </c>
      <c r="P51" s="118">
        <v>8.1999999999999993</v>
      </c>
      <c r="Q51" s="120">
        <v>11.2</v>
      </c>
      <c r="R51" s="118">
        <v>4.5999999999999996</v>
      </c>
      <c r="S51" s="116" t="s">
        <v>63</v>
      </c>
      <c r="T51" s="118">
        <v>4.7</v>
      </c>
      <c r="U51" s="7"/>
      <c r="V51" s="120">
        <v>15</v>
      </c>
      <c r="W51" s="120">
        <v>18</v>
      </c>
      <c r="X51" s="120">
        <v>12.8</v>
      </c>
      <c r="Y51" s="120">
        <v>23</v>
      </c>
      <c r="Z51" s="120">
        <v>26.3</v>
      </c>
      <c r="AA51" s="120">
        <v>11.5</v>
      </c>
      <c r="AB51" s="116" t="s">
        <v>63</v>
      </c>
      <c r="AC51" s="120">
        <v>10.6</v>
      </c>
    </row>
    <row r="52" spans="1:29" ht="16.5" customHeight="1" x14ac:dyDescent="0.2">
      <c r="A52" s="7"/>
      <c r="B52" s="7"/>
      <c r="C52" s="7" t="s">
        <v>62</v>
      </c>
      <c r="D52" s="7"/>
      <c r="E52" s="7"/>
      <c r="F52" s="7"/>
      <c r="G52" s="7"/>
      <c r="H52" s="7"/>
      <c r="I52" s="7"/>
      <c r="J52" s="7"/>
      <c r="K52" s="7"/>
      <c r="L52" s="9" t="s">
        <v>351</v>
      </c>
      <c r="M52" s="120">
        <v>11</v>
      </c>
      <c r="N52" s="118">
        <v>7.9</v>
      </c>
      <c r="O52" s="118">
        <v>7.8</v>
      </c>
      <c r="P52" s="118">
        <v>9.1</v>
      </c>
      <c r="Q52" s="120">
        <v>11</v>
      </c>
      <c r="R52" s="118">
        <v>3.5</v>
      </c>
      <c r="S52" s="116" t="s">
        <v>63</v>
      </c>
      <c r="T52" s="118">
        <v>5.5</v>
      </c>
      <c r="U52" s="7"/>
      <c r="V52" s="120">
        <v>24</v>
      </c>
      <c r="W52" s="120">
        <v>17.100000000000001</v>
      </c>
      <c r="X52" s="120">
        <v>12.6</v>
      </c>
      <c r="Y52" s="120">
        <v>22.2</v>
      </c>
      <c r="Z52" s="120">
        <v>28</v>
      </c>
      <c r="AA52" s="120">
        <v>10</v>
      </c>
      <c r="AB52" s="116" t="s">
        <v>63</v>
      </c>
      <c r="AC52" s="118">
        <v>9.3000000000000007</v>
      </c>
    </row>
    <row r="53" spans="1:29" ht="16.5" customHeight="1" x14ac:dyDescent="0.2">
      <c r="A53" s="7"/>
      <c r="B53" s="7"/>
      <c r="C53" s="7" t="s">
        <v>64</v>
      </c>
      <c r="D53" s="7"/>
      <c r="E53" s="7"/>
      <c r="F53" s="7"/>
      <c r="G53" s="7"/>
      <c r="H53" s="7"/>
      <c r="I53" s="7"/>
      <c r="J53" s="7"/>
      <c r="K53" s="7"/>
      <c r="L53" s="9" t="s">
        <v>351</v>
      </c>
      <c r="M53" s="118">
        <v>8.1</v>
      </c>
      <c r="N53" s="118">
        <v>8.5</v>
      </c>
      <c r="O53" s="118">
        <v>8</v>
      </c>
      <c r="P53" s="118">
        <v>9</v>
      </c>
      <c r="Q53" s="120">
        <v>10.6</v>
      </c>
      <c r="R53" s="118">
        <v>4.3</v>
      </c>
      <c r="S53" s="116" t="s">
        <v>63</v>
      </c>
      <c r="T53" s="118">
        <v>5.2</v>
      </c>
      <c r="U53" s="7"/>
      <c r="V53" s="120">
        <v>13.1</v>
      </c>
      <c r="W53" s="120">
        <v>17.100000000000001</v>
      </c>
      <c r="X53" s="120">
        <v>13</v>
      </c>
      <c r="Y53" s="120">
        <v>19.600000000000001</v>
      </c>
      <c r="Z53" s="120">
        <v>20.2</v>
      </c>
      <c r="AA53" s="120">
        <v>11.9</v>
      </c>
      <c r="AB53" s="116" t="s">
        <v>63</v>
      </c>
      <c r="AC53" s="118">
        <v>8.8000000000000007</v>
      </c>
    </row>
    <row r="54" spans="1:29" ht="16.5" customHeight="1" x14ac:dyDescent="0.2">
      <c r="A54" s="7"/>
      <c r="B54" s="7"/>
      <c r="C54" s="7" t="s">
        <v>65</v>
      </c>
      <c r="D54" s="7"/>
      <c r="E54" s="7"/>
      <c r="F54" s="7"/>
      <c r="G54" s="7"/>
      <c r="H54" s="7"/>
      <c r="I54" s="7"/>
      <c r="J54" s="7"/>
      <c r="K54" s="7"/>
      <c r="L54" s="9" t="s">
        <v>351</v>
      </c>
      <c r="M54" s="118">
        <v>8.5</v>
      </c>
      <c r="N54" s="118">
        <v>8.1</v>
      </c>
      <c r="O54" s="118">
        <v>8.3000000000000007</v>
      </c>
      <c r="P54" s="118">
        <v>9.6</v>
      </c>
      <c r="Q54" s="120">
        <v>11.4</v>
      </c>
      <c r="R54" s="120">
        <v>10.5</v>
      </c>
      <c r="S54" s="116" t="s">
        <v>63</v>
      </c>
      <c r="T54" s="118">
        <v>5.0999999999999996</v>
      </c>
      <c r="U54" s="7"/>
      <c r="V54" s="120">
        <v>12.4</v>
      </c>
      <c r="W54" s="120">
        <v>19.8</v>
      </c>
      <c r="X54" s="120">
        <v>13.9</v>
      </c>
      <c r="Y54" s="120">
        <v>30.2</v>
      </c>
      <c r="Z54" s="120">
        <v>21.2</v>
      </c>
      <c r="AA54" s="120">
        <v>23.5</v>
      </c>
      <c r="AB54" s="116" t="s">
        <v>63</v>
      </c>
      <c r="AC54" s="120">
        <v>11.1</v>
      </c>
    </row>
    <row r="55" spans="1:29" ht="16.5" customHeight="1" x14ac:dyDescent="0.2">
      <c r="A55" s="7"/>
      <c r="B55" s="7"/>
      <c r="C55" s="7" t="s">
        <v>66</v>
      </c>
      <c r="D55" s="7"/>
      <c r="E55" s="7"/>
      <c r="F55" s="7"/>
      <c r="G55" s="7"/>
      <c r="H55" s="7"/>
      <c r="I55" s="7"/>
      <c r="J55" s="7"/>
      <c r="K55" s="7"/>
      <c r="L55" s="9" t="s">
        <v>351</v>
      </c>
      <c r="M55" s="118">
        <v>9</v>
      </c>
      <c r="N55" s="118">
        <v>9.1</v>
      </c>
      <c r="O55" s="118">
        <v>8</v>
      </c>
      <c r="P55" s="118">
        <v>9</v>
      </c>
      <c r="Q55" s="120">
        <v>12</v>
      </c>
      <c r="R55" s="120">
        <v>10.199999999999999</v>
      </c>
      <c r="S55" s="116" t="s">
        <v>63</v>
      </c>
      <c r="T55" s="118">
        <v>7.2</v>
      </c>
      <c r="U55" s="7"/>
      <c r="V55" s="120">
        <v>14.7</v>
      </c>
      <c r="W55" s="120">
        <v>18.7</v>
      </c>
      <c r="X55" s="120">
        <v>13.5</v>
      </c>
      <c r="Y55" s="120">
        <v>22.8</v>
      </c>
      <c r="Z55" s="120">
        <v>25.2</v>
      </c>
      <c r="AA55" s="120">
        <v>20.5</v>
      </c>
      <c r="AB55" s="116" t="s">
        <v>63</v>
      </c>
      <c r="AC55" s="120">
        <v>12.4</v>
      </c>
    </row>
    <row r="56" spans="1:29" ht="16.5" customHeight="1" x14ac:dyDescent="0.2">
      <c r="A56" s="7"/>
      <c r="B56" s="7"/>
      <c r="C56" s="7" t="s">
        <v>67</v>
      </c>
      <c r="D56" s="7"/>
      <c r="E56" s="7"/>
      <c r="F56" s="7"/>
      <c r="G56" s="7"/>
      <c r="H56" s="7"/>
      <c r="I56" s="7"/>
      <c r="J56" s="7"/>
      <c r="K56" s="7"/>
      <c r="L56" s="9" t="s">
        <v>351</v>
      </c>
      <c r="M56" s="118">
        <v>9.1999999999999993</v>
      </c>
      <c r="N56" s="118">
        <v>8.9</v>
      </c>
      <c r="O56" s="118">
        <v>8.4</v>
      </c>
      <c r="P56" s="120">
        <v>10.7</v>
      </c>
      <c r="Q56" s="120">
        <v>11.3</v>
      </c>
      <c r="R56" s="120">
        <v>10.6</v>
      </c>
      <c r="S56" s="116" t="s">
        <v>63</v>
      </c>
      <c r="T56" s="118">
        <v>5.8</v>
      </c>
      <c r="U56" s="7"/>
      <c r="V56" s="120">
        <v>15</v>
      </c>
      <c r="W56" s="120">
        <v>17.899999999999999</v>
      </c>
      <c r="X56" s="120">
        <v>14.2</v>
      </c>
      <c r="Y56" s="120">
        <v>26.1</v>
      </c>
      <c r="Z56" s="120">
        <v>19</v>
      </c>
      <c r="AA56" s="120">
        <v>21.8</v>
      </c>
      <c r="AB56" s="116" t="s">
        <v>63</v>
      </c>
      <c r="AC56" s="120">
        <v>20.2</v>
      </c>
    </row>
    <row r="57" spans="1:29" ht="16.5" customHeight="1" x14ac:dyDescent="0.2">
      <c r="A57" s="7"/>
      <c r="B57" s="7"/>
      <c r="C57" s="7" t="s">
        <v>68</v>
      </c>
      <c r="D57" s="7"/>
      <c r="E57" s="7"/>
      <c r="F57" s="7"/>
      <c r="G57" s="7"/>
      <c r="H57" s="7"/>
      <c r="I57" s="7"/>
      <c r="J57" s="7"/>
      <c r="K57" s="7"/>
      <c r="L57" s="9" t="s">
        <v>351</v>
      </c>
      <c r="M57" s="120">
        <v>10.199999999999999</v>
      </c>
      <c r="N57" s="118">
        <v>8.1999999999999993</v>
      </c>
      <c r="O57" s="118">
        <v>8.1999999999999993</v>
      </c>
      <c r="P57" s="118">
        <v>8.9</v>
      </c>
      <c r="Q57" s="120">
        <v>11.1</v>
      </c>
      <c r="R57" s="120">
        <v>10.6</v>
      </c>
      <c r="S57" s="116" t="s">
        <v>63</v>
      </c>
      <c r="T57" s="118">
        <v>4.9000000000000004</v>
      </c>
      <c r="U57" s="7"/>
      <c r="V57" s="120">
        <v>24.5</v>
      </c>
      <c r="W57" s="120">
        <v>18.5</v>
      </c>
      <c r="X57" s="120">
        <v>13.6</v>
      </c>
      <c r="Y57" s="120">
        <v>18.7</v>
      </c>
      <c r="Z57" s="120">
        <v>20.8</v>
      </c>
      <c r="AA57" s="120">
        <v>22.8</v>
      </c>
      <c r="AB57" s="116" t="s">
        <v>63</v>
      </c>
      <c r="AC57" s="118">
        <v>9.5</v>
      </c>
    </row>
    <row r="58" spans="1:29" ht="16.5" customHeight="1" x14ac:dyDescent="0.2">
      <c r="A58" s="7"/>
      <c r="B58" s="7"/>
      <c r="C58" s="7" t="s">
        <v>69</v>
      </c>
      <c r="D58" s="7"/>
      <c r="E58" s="7"/>
      <c r="F58" s="7"/>
      <c r="G58" s="7"/>
      <c r="H58" s="7"/>
      <c r="I58" s="7"/>
      <c r="J58" s="7"/>
      <c r="K58" s="7"/>
      <c r="L58" s="9" t="s">
        <v>351</v>
      </c>
      <c r="M58" s="120">
        <v>10</v>
      </c>
      <c r="N58" s="118">
        <v>8.1999999999999993</v>
      </c>
      <c r="O58" s="118">
        <v>7.6</v>
      </c>
      <c r="P58" s="118">
        <v>8.6999999999999993</v>
      </c>
      <c r="Q58" s="120">
        <v>12.1</v>
      </c>
      <c r="R58" s="118">
        <v>9.8000000000000007</v>
      </c>
      <c r="S58" s="116" t="s">
        <v>63</v>
      </c>
      <c r="T58" s="118">
        <v>4.5999999999999996</v>
      </c>
      <c r="U58" s="7"/>
      <c r="V58" s="120">
        <v>25</v>
      </c>
      <c r="W58" s="120">
        <v>19.8</v>
      </c>
      <c r="X58" s="120">
        <v>12.7</v>
      </c>
      <c r="Y58" s="120">
        <v>23.3</v>
      </c>
      <c r="Z58" s="120">
        <v>19.899999999999999</v>
      </c>
      <c r="AA58" s="120">
        <v>20.2</v>
      </c>
      <c r="AB58" s="116" t="s">
        <v>63</v>
      </c>
      <c r="AC58" s="118">
        <v>9.6999999999999993</v>
      </c>
    </row>
    <row r="59" spans="1:29" ht="16.5" customHeight="1" x14ac:dyDescent="0.2">
      <c r="A59" s="7"/>
      <c r="B59" s="7"/>
      <c r="C59" s="7" t="s">
        <v>70</v>
      </c>
      <c r="D59" s="7"/>
      <c r="E59" s="7"/>
      <c r="F59" s="7"/>
      <c r="G59" s="7"/>
      <c r="H59" s="7"/>
      <c r="I59" s="7"/>
      <c r="J59" s="7"/>
      <c r="K59" s="7"/>
      <c r="L59" s="9" t="s">
        <v>351</v>
      </c>
      <c r="M59" s="120">
        <v>10.1</v>
      </c>
      <c r="N59" s="118">
        <v>8</v>
      </c>
      <c r="O59" s="118">
        <v>7.6</v>
      </c>
      <c r="P59" s="118">
        <v>9.1999999999999993</v>
      </c>
      <c r="Q59" s="120">
        <v>10</v>
      </c>
      <c r="R59" s="118">
        <v>9.8000000000000007</v>
      </c>
      <c r="S59" s="116" t="s">
        <v>63</v>
      </c>
      <c r="T59" s="118">
        <v>5.6</v>
      </c>
      <c r="U59" s="7"/>
      <c r="V59" s="120">
        <v>24</v>
      </c>
      <c r="W59" s="120">
        <v>16.5</v>
      </c>
      <c r="X59" s="120">
        <v>12</v>
      </c>
      <c r="Y59" s="120">
        <v>22.7</v>
      </c>
      <c r="Z59" s="120">
        <v>19.5</v>
      </c>
      <c r="AA59" s="120">
        <v>18.899999999999999</v>
      </c>
      <c r="AB59" s="116" t="s">
        <v>63</v>
      </c>
      <c r="AC59" s="120">
        <v>11.3</v>
      </c>
    </row>
    <row r="60" spans="1:29" ht="16.5" customHeight="1" x14ac:dyDescent="0.2">
      <c r="A60" s="7" t="s">
        <v>356</v>
      </c>
      <c r="B60" s="7"/>
      <c r="C60" s="7"/>
      <c r="D60" s="7"/>
      <c r="E60" s="7"/>
      <c r="F60" s="7"/>
      <c r="G60" s="7"/>
      <c r="H60" s="7"/>
      <c r="I60" s="7"/>
      <c r="J60" s="7"/>
      <c r="K60" s="7"/>
      <c r="L60" s="9"/>
      <c r="M60" s="10"/>
      <c r="N60" s="10"/>
      <c r="O60" s="10"/>
      <c r="P60" s="10"/>
      <c r="Q60" s="10"/>
      <c r="R60" s="10"/>
      <c r="S60" s="10"/>
      <c r="T60" s="10"/>
      <c r="U60" s="7"/>
      <c r="V60" s="10"/>
      <c r="W60" s="10"/>
      <c r="X60" s="10"/>
      <c r="Y60" s="10"/>
      <c r="Z60" s="10"/>
      <c r="AA60" s="10"/>
      <c r="AB60" s="10"/>
      <c r="AC60" s="10"/>
    </row>
    <row r="61" spans="1:29" ht="16.5" customHeight="1" x14ac:dyDescent="0.2">
      <c r="A61" s="7"/>
      <c r="B61" s="7" t="s">
        <v>353</v>
      </c>
      <c r="C61" s="7"/>
      <c r="D61" s="7"/>
      <c r="E61" s="7"/>
      <c r="F61" s="7"/>
      <c r="G61" s="7"/>
      <c r="H61" s="7"/>
      <c r="I61" s="7"/>
      <c r="J61" s="7"/>
      <c r="K61" s="7"/>
      <c r="L61" s="9"/>
      <c r="M61" s="10"/>
      <c r="N61" s="10"/>
      <c r="O61" s="10"/>
      <c r="P61" s="10"/>
      <c r="Q61" s="10"/>
      <c r="R61" s="10"/>
      <c r="S61" s="10"/>
      <c r="T61" s="10"/>
      <c r="U61" s="7"/>
      <c r="V61" s="10"/>
      <c r="W61" s="10"/>
      <c r="X61" s="10"/>
      <c r="Y61" s="10"/>
      <c r="Z61" s="10"/>
      <c r="AA61" s="10"/>
      <c r="AB61" s="10"/>
      <c r="AC61" s="10"/>
    </row>
    <row r="62" spans="1:29" ht="16.5" customHeight="1" x14ac:dyDescent="0.2">
      <c r="A62" s="7"/>
      <c r="B62" s="7"/>
      <c r="C62" s="7" t="s">
        <v>39</v>
      </c>
      <c r="D62" s="7"/>
      <c r="E62" s="7"/>
      <c r="F62" s="7"/>
      <c r="G62" s="7"/>
      <c r="H62" s="7"/>
      <c r="I62" s="7"/>
      <c r="J62" s="7"/>
      <c r="K62" s="7"/>
      <c r="L62" s="9" t="s">
        <v>115</v>
      </c>
      <c r="M62" s="115">
        <v>51</v>
      </c>
      <c r="N62" s="112">
        <v>2</v>
      </c>
      <c r="O62" s="115">
        <v>37</v>
      </c>
      <c r="P62" s="115">
        <v>47</v>
      </c>
      <c r="Q62" s="115">
        <v>34</v>
      </c>
      <c r="R62" s="115">
        <v>11</v>
      </c>
      <c r="S62" s="114" t="s">
        <v>63</v>
      </c>
      <c r="T62" s="115">
        <v>43</v>
      </c>
      <c r="U62" s="7"/>
      <c r="V62" s="10"/>
      <c r="W62" s="10"/>
      <c r="X62" s="10"/>
      <c r="Y62" s="10"/>
      <c r="Z62" s="10"/>
      <c r="AA62" s="10"/>
      <c r="AB62" s="10"/>
      <c r="AC62" s="10"/>
    </row>
    <row r="63" spans="1:29" ht="16.5" customHeight="1" x14ac:dyDescent="0.2">
      <c r="A63" s="7"/>
      <c r="B63" s="7" t="s">
        <v>350</v>
      </c>
      <c r="C63" s="7"/>
      <c r="D63" s="7"/>
      <c r="E63" s="7"/>
      <c r="F63" s="7"/>
      <c r="G63" s="7"/>
      <c r="H63" s="7"/>
      <c r="I63" s="7"/>
      <c r="J63" s="7"/>
      <c r="K63" s="7"/>
      <c r="L63" s="9"/>
      <c r="M63" s="10"/>
      <c r="N63" s="10"/>
      <c r="O63" s="10"/>
      <c r="P63" s="10"/>
      <c r="Q63" s="10"/>
      <c r="R63" s="10"/>
      <c r="S63" s="10"/>
      <c r="T63" s="10"/>
      <c r="U63" s="7"/>
      <c r="V63" s="10"/>
      <c r="W63" s="10"/>
      <c r="X63" s="10"/>
      <c r="Y63" s="10"/>
      <c r="Z63" s="10"/>
      <c r="AA63" s="10"/>
      <c r="AB63" s="10"/>
      <c r="AC63" s="10"/>
    </row>
    <row r="64" spans="1:29" ht="16.5" customHeight="1" x14ac:dyDescent="0.2">
      <c r="A64" s="7"/>
      <c r="B64" s="7"/>
      <c r="C64" s="7" t="s">
        <v>39</v>
      </c>
      <c r="D64" s="7"/>
      <c r="E64" s="7"/>
      <c r="F64" s="7"/>
      <c r="G64" s="7"/>
      <c r="H64" s="7"/>
      <c r="I64" s="7"/>
      <c r="J64" s="7"/>
      <c r="K64" s="7"/>
      <c r="L64" s="9" t="s">
        <v>351</v>
      </c>
      <c r="M64" s="118">
        <v>8.4</v>
      </c>
      <c r="N64" s="118">
        <v>5.4</v>
      </c>
      <c r="O64" s="118">
        <v>7.2</v>
      </c>
      <c r="P64" s="120">
        <v>15.1</v>
      </c>
      <c r="Q64" s="120">
        <v>12.6</v>
      </c>
      <c r="R64" s="118">
        <v>4.8</v>
      </c>
      <c r="S64" s="116" t="s">
        <v>63</v>
      </c>
      <c r="T64" s="118">
        <v>6.7</v>
      </c>
      <c r="U64" s="7"/>
      <c r="V64" s="120">
        <v>17.2</v>
      </c>
      <c r="W64" s="118">
        <v>5.9</v>
      </c>
      <c r="X64" s="120">
        <v>12.9</v>
      </c>
      <c r="Y64" s="120">
        <v>23.7</v>
      </c>
      <c r="Z64" s="120">
        <v>33.5</v>
      </c>
      <c r="AA64" s="120">
        <v>18.399999999999999</v>
      </c>
      <c r="AB64" s="116" t="s">
        <v>63</v>
      </c>
      <c r="AC64" s="120">
        <v>11.9</v>
      </c>
    </row>
    <row r="65" spans="1:29" ht="16.5" customHeight="1" x14ac:dyDescent="0.2">
      <c r="A65" s="7"/>
      <c r="B65" s="7"/>
      <c r="C65" s="7" t="s">
        <v>61</v>
      </c>
      <c r="D65" s="7"/>
      <c r="E65" s="7"/>
      <c r="F65" s="7"/>
      <c r="G65" s="7"/>
      <c r="H65" s="7"/>
      <c r="I65" s="7"/>
      <c r="J65" s="7"/>
      <c r="K65" s="7"/>
      <c r="L65" s="9" t="s">
        <v>351</v>
      </c>
      <c r="M65" s="118">
        <v>7.8</v>
      </c>
      <c r="N65" s="120">
        <v>18</v>
      </c>
      <c r="O65" s="118">
        <v>7.2</v>
      </c>
      <c r="P65" s="120">
        <v>15.5</v>
      </c>
      <c r="Q65" s="120">
        <v>12.8</v>
      </c>
      <c r="R65" s="118">
        <v>4.4000000000000004</v>
      </c>
      <c r="S65" s="116" t="s">
        <v>63</v>
      </c>
      <c r="T65" s="118">
        <v>4.5999999999999996</v>
      </c>
      <c r="U65" s="7"/>
      <c r="V65" s="120">
        <v>14.9</v>
      </c>
      <c r="W65" s="120">
        <v>66.099999999999994</v>
      </c>
      <c r="X65" s="120">
        <v>16.899999999999999</v>
      </c>
      <c r="Y65" s="120">
        <v>25.2</v>
      </c>
      <c r="Z65" s="120">
        <v>45.8</v>
      </c>
      <c r="AA65" s="120">
        <v>13.1</v>
      </c>
      <c r="AB65" s="116" t="s">
        <v>63</v>
      </c>
      <c r="AC65" s="118">
        <v>9.8000000000000007</v>
      </c>
    </row>
    <row r="66" spans="1:29" ht="16.5" customHeight="1" x14ac:dyDescent="0.2">
      <c r="A66" s="7"/>
      <c r="B66" s="7"/>
      <c r="C66" s="7" t="s">
        <v>62</v>
      </c>
      <c r="D66" s="7"/>
      <c r="E66" s="7"/>
      <c r="F66" s="7"/>
      <c r="G66" s="7"/>
      <c r="H66" s="7"/>
      <c r="I66" s="7"/>
      <c r="J66" s="7"/>
      <c r="K66" s="7"/>
      <c r="L66" s="9" t="s">
        <v>351</v>
      </c>
      <c r="M66" s="118">
        <v>8.6</v>
      </c>
      <c r="N66" s="120">
        <v>14.1</v>
      </c>
      <c r="O66" s="118">
        <v>6.8</v>
      </c>
      <c r="P66" s="120">
        <v>15.4</v>
      </c>
      <c r="Q66" s="120">
        <v>13</v>
      </c>
      <c r="R66" s="118">
        <v>3.5</v>
      </c>
      <c r="S66" s="116" t="s">
        <v>63</v>
      </c>
      <c r="T66" s="118">
        <v>5.5</v>
      </c>
      <c r="U66" s="7"/>
      <c r="V66" s="120">
        <v>15.7</v>
      </c>
      <c r="W66" s="120">
        <v>36.4</v>
      </c>
      <c r="X66" s="120">
        <v>15.6</v>
      </c>
      <c r="Y66" s="120">
        <v>31.5</v>
      </c>
      <c r="Z66" s="120">
        <v>46.2</v>
      </c>
      <c r="AA66" s="120">
        <v>20.8</v>
      </c>
      <c r="AB66" s="116" t="s">
        <v>63</v>
      </c>
      <c r="AC66" s="120">
        <v>12.4</v>
      </c>
    </row>
    <row r="67" spans="1:29" ht="16.5" customHeight="1" x14ac:dyDescent="0.2">
      <c r="A67" s="7"/>
      <c r="B67" s="7"/>
      <c r="C67" s="7" t="s">
        <v>64</v>
      </c>
      <c r="D67" s="7"/>
      <c r="E67" s="7"/>
      <c r="F67" s="7"/>
      <c r="G67" s="7"/>
      <c r="H67" s="7"/>
      <c r="I67" s="7"/>
      <c r="J67" s="7"/>
      <c r="K67" s="7"/>
      <c r="L67" s="9" t="s">
        <v>351</v>
      </c>
      <c r="M67" s="118">
        <v>9.4</v>
      </c>
      <c r="N67" s="116" t="s">
        <v>357</v>
      </c>
      <c r="O67" s="118">
        <v>7.7</v>
      </c>
      <c r="P67" s="120">
        <v>13.6</v>
      </c>
      <c r="Q67" s="120">
        <v>11.6</v>
      </c>
      <c r="R67" s="118">
        <v>2.6</v>
      </c>
      <c r="S67" s="116" t="s">
        <v>63</v>
      </c>
      <c r="T67" s="118">
        <v>5.6</v>
      </c>
      <c r="U67" s="7"/>
      <c r="V67" s="120">
        <v>13.4</v>
      </c>
      <c r="W67" s="116" t="s">
        <v>357</v>
      </c>
      <c r="X67" s="120">
        <v>16.600000000000001</v>
      </c>
      <c r="Y67" s="120">
        <v>26.8</v>
      </c>
      <c r="Z67" s="120">
        <v>18.8</v>
      </c>
      <c r="AA67" s="118">
        <v>7.4</v>
      </c>
      <c r="AB67" s="116" t="s">
        <v>63</v>
      </c>
      <c r="AC67" s="120">
        <v>12.3</v>
      </c>
    </row>
    <row r="68" spans="1:29" ht="16.5" customHeight="1" x14ac:dyDescent="0.2">
      <c r="A68" s="7"/>
      <c r="B68" s="7"/>
      <c r="C68" s="7" t="s">
        <v>65</v>
      </c>
      <c r="D68" s="7"/>
      <c r="E68" s="7"/>
      <c r="F68" s="7"/>
      <c r="G68" s="7"/>
      <c r="H68" s="7"/>
      <c r="I68" s="7"/>
      <c r="J68" s="7"/>
      <c r="K68" s="7"/>
      <c r="L68" s="9" t="s">
        <v>351</v>
      </c>
      <c r="M68" s="118">
        <v>7.4</v>
      </c>
      <c r="N68" s="120">
        <v>14.8</v>
      </c>
      <c r="O68" s="118">
        <v>8.5</v>
      </c>
      <c r="P68" s="120">
        <v>13.6</v>
      </c>
      <c r="Q68" s="120">
        <v>12.1</v>
      </c>
      <c r="R68" s="118">
        <v>9</v>
      </c>
      <c r="S68" s="116" t="s">
        <v>63</v>
      </c>
      <c r="T68" s="118">
        <v>4.3</v>
      </c>
      <c r="U68" s="7"/>
      <c r="V68" s="120">
        <v>13.4</v>
      </c>
      <c r="W68" s="120">
        <v>22.1</v>
      </c>
      <c r="X68" s="120">
        <v>23.3</v>
      </c>
      <c r="Y68" s="120">
        <v>21</v>
      </c>
      <c r="Z68" s="120">
        <v>26.5</v>
      </c>
      <c r="AA68" s="120">
        <v>43.5</v>
      </c>
      <c r="AB68" s="116" t="s">
        <v>63</v>
      </c>
      <c r="AC68" s="120">
        <v>10</v>
      </c>
    </row>
    <row r="69" spans="1:29" ht="16.5" customHeight="1" x14ac:dyDescent="0.2">
      <c r="A69" s="7"/>
      <c r="B69" s="7"/>
      <c r="C69" s="7" t="s">
        <v>66</v>
      </c>
      <c r="D69" s="7"/>
      <c r="E69" s="7"/>
      <c r="F69" s="7"/>
      <c r="G69" s="7"/>
      <c r="H69" s="7"/>
      <c r="I69" s="7"/>
      <c r="J69" s="7"/>
      <c r="K69" s="7"/>
      <c r="L69" s="9" t="s">
        <v>351</v>
      </c>
      <c r="M69" s="118">
        <v>8.3000000000000007</v>
      </c>
      <c r="N69" s="120">
        <v>15.5</v>
      </c>
      <c r="O69" s="118">
        <v>7.5</v>
      </c>
      <c r="P69" s="120">
        <v>14.1</v>
      </c>
      <c r="Q69" s="120">
        <v>12.9</v>
      </c>
      <c r="R69" s="118">
        <v>7.2</v>
      </c>
      <c r="S69" s="116" t="s">
        <v>63</v>
      </c>
      <c r="T69" s="120">
        <v>10.7</v>
      </c>
      <c r="U69" s="7"/>
      <c r="V69" s="120">
        <v>15.6</v>
      </c>
      <c r="W69" s="120">
        <v>24.3</v>
      </c>
      <c r="X69" s="120">
        <v>15.8</v>
      </c>
      <c r="Y69" s="120">
        <v>25.2</v>
      </c>
      <c r="Z69" s="120">
        <v>32.1</v>
      </c>
      <c r="AA69" s="120">
        <v>11.7</v>
      </c>
      <c r="AB69" s="116" t="s">
        <v>63</v>
      </c>
      <c r="AC69" s="120">
        <v>17.399999999999999</v>
      </c>
    </row>
    <row r="70" spans="1:29" ht="16.5" customHeight="1" x14ac:dyDescent="0.2">
      <c r="A70" s="7"/>
      <c r="B70" s="7"/>
      <c r="C70" s="7" t="s">
        <v>67</v>
      </c>
      <c r="D70" s="7"/>
      <c r="E70" s="7"/>
      <c r="F70" s="7"/>
      <c r="G70" s="7"/>
      <c r="H70" s="7"/>
      <c r="I70" s="7"/>
      <c r="J70" s="7"/>
      <c r="K70" s="7"/>
      <c r="L70" s="9" t="s">
        <v>351</v>
      </c>
      <c r="M70" s="120">
        <v>10</v>
      </c>
      <c r="N70" s="120">
        <v>16.2</v>
      </c>
      <c r="O70" s="118">
        <v>9.4</v>
      </c>
      <c r="P70" s="120">
        <v>14.8</v>
      </c>
      <c r="Q70" s="120">
        <v>11.3</v>
      </c>
      <c r="R70" s="120">
        <v>10.9</v>
      </c>
      <c r="S70" s="116" t="s">
        <v>63</v>
      </c>
      <c r="T70" s="118">
        <v>8.4</v>
      </c>
      <c r="U70" s="7"/>
      <c r="V70" s="120">
        <v>17.3</v>
      </c>
      <c r="W70" s="120">
        <v>27.7</v>
      </c>
      <c r="X70" s="120">
        <v>17.3</v>
      </c>
      <c r="Y70" s="120">
        <v>27</v>
      </c>
      <c r="Z70" s="120">
        <v>25</v>
      </c>
      <c r="AA70" s="120">
        <v>31</v>
      </c>
      <c r="AB70" s="116" t="s">
        <v>63</v>
      </c>
      <c r="AC70" s="120">
        <v>17.399999999999999</v>
      </c>
    </row>
    <row r="71" spans="1:29" ht="16.5" customHeight="1" x14ac:dyDescent="0.2">
      <c r="A71" s="7"/>
      <c r="B71" s="7"/>
      <c r="C71" s="7" t="s">
        <v>68</v>
      </c>
      <c r="D71" s="7"/>
      <c r="E71" s="7"/>
      <c r="F71" s="7"/>
      <c r="G71" s="7"/>
      <c r="H71" s="7"/>
      <c r="I71" s="7"/>
      <c r="J71" s="7"/>
      <c r="K71" s="7"/>
      <c r="L71" s="9" t="s">
        <v>351</v>
      </c>
      <c r="M71" s="118">
        <v>9</v>
      </c>
      <c r="N71" s="116" t="s">
        <v>357</v>
      </c>
      <c r="O71" s="118">
        <v>9.1</v>
      </c>
      <c r="P71" s="120">
        <v>12.7</v>
      </c>
      <c r="Q71" s="120">
        <v>13</v>
      </c>
      <c r="R71" s="118">
        <v>8.5</v>
      </c>
      <c r="S71" s="116" t="s">
        <v>63</v>
      </c>
      <c r="T71" s="118">
        <v>3.2</v>
      </c>
      <c r="U71" s="7"/>
      <c r="V71" s="120">
        <v>20.5</v>
      </c>
      <c r="W71" s="116" t="s">
        <v>357</v>
      </c>
      <c r="X71" s="120">
        <v>21.9</v>
      </c>
      <c r="Y71" s="120">
        <v>24.2</v>
      </c>
      <c r="Z71" s="120">
        <v>37.200000000000003</v>
      </c>
      <c r="AA71" s="120">
        <v>25.4</v>
      </c>
      <c r="AB71" s="116" t="s">
        <v>63</v>
      </c>
      <c r="AC71" s="118">
        <v>7.3</v>
      </c>
    </row>
    <row r="72" spans="1:29" ht="16.5" customHeight="1" x14ac:dyDescent="0.2">
      <c r="A72" s="7"/>
      <c r="B72" s="7"/>
      <c r="C72" s="7" t="s">
        <v>69</v>
      </c>
      <c r="D72" s="7"/>
      <c r="E72" s="7"/>
      <c r="F72" s="7"/>
      <c r="G72" s="7"/>
      <c r="H72" s="7"/>
      <c r="I72" s="7"/>
      <c r="J72" s="7"/>
      <c r="K72" s="7"/>
      <c r="L72" s="9" t="s">
        <v>351</v>
      </c>
      <c r="M72" s="118">
        <v>9.6</v>
      </c>
      <c r="N72" s="116" t="s">
        <v>357</v>
      </c>
      <c r="O72" s="118">
        <v>6.5</v>
      </c>
      <c r="P72" s="120">
        <v>13.8</v>
      </c>
      <c r="Q72" s="120">
        <v>13.8</v>
      </c>
      <c r="R72" s="120">
        <v>11.4</v>
      </c>
      <c r="S72" s="116" t="s">
        <v>63</v>
      </c>
      <c r="T72" s="118">
        <v>4</v>
      </c>
      <c r="U72" s="7"/>
      <c r="V72" s="120">
        <v>15</v>
      </c>
      <c r="W72" s="116" t="s">
        <v>357</v>
      </c>
      <c r="X72" s="120">
        <v>14.6</v>
      </c>
      <c r="Y72" s="120">
        <v>25.5</v>
      </c>
      <c r="Z72" s="120">
        <v>36</v>
      </c>
      <c r="AA72" s="120">
        <v>21.1</v>
      </c>
      <c r="AB72" s="116" t="s">
        <v>63</v>
      </c>
      <c r="AC72" s="118">
        <v>8.9</v>
      </c>
    </row>
    <row r="73" spans="1:29" ht="16.5" customHeight="1" x14ac:dyDescent="0.2">
      <c r="A73" s="7"/>
      <c r="B73" s="7"/>
      <c r="C73" s="7" t="s">
        <v>70</v>
      </c>
      <c r="D73" s="7"/>
      <c r="E73" s="7"/>
      <c r="F73" s="7"/>
      <c r="G73" s="7"/>
      <c r="H73" s="7"/>
      <c r="I73" s="7"/>
      <c r="J73" s="7"/>
      <c r="K73" s="7"/>
      <c r="L73" s="9" t="s">
        <v>351</v>
      </c>
      <c r="M73" s="120">
        <v>10</v>
      </c>
      <c r="N73" s="116" t="s">
        <v>357</v>
      </c>
      <c r="O73" s="118">
        <v>6.9</v>
      </c>
      <c r="P73" s="120">
        <v>13.4</v>
      </c>
      <c r="Q73" s="120">
        <v>11.5</v>
      </c>
      <c r="R73" s="118">
        <v>9.9</v>
      </c>
      <c r="S73" s="116" t="s">
        <v>63</v>
      </c>
      <c r="T73" s="118">
        <v>4.3</v>
      </c>
      <c r="U73" s="7"/>
      <c r="V73" s="120">
        <v>24</v>
      </c>
      <c r="W73" s="116" t="s">
        <v>357</v>
      </c>
      <c r="X73" s="120">
        <v>14.9</v>
      </c>
      <c r="Y73" s="120">
        <v>76.900000000000006</v>
      </c>
      <c r="Z73" s="120">
        <v>17.100000000000001</v>
      </c>
      <c r="AA73" s="120">
        <v>19.2</v>
      </c>
      <c r="AB73" s="116" t="s">
        <v>63</v>
      </c>
      <c r="AC73" s="118">
        <v>9</v>
      </c>
    </row>
    <row r="74" spans="1:29" ht="16.5" customHeight="1" x14ac:dyDescent="0.2">
      <c r="A74" s="7" t="s">
        <v>358</v>
      </c>
      <c r="B74" s="7"/>
      <c r="C74" s="7"/>
      <c r="D74" s="7"/>
      <c r="E74" s="7"/>
      <c r="F74" s="7"/>
      <c r="G74" s="7"/>
      <c r="H74" s="7"/>
      <c r="I74" s="7"/>
      <c r="J74" s="7"/>
      <c r="K74" s="7"/>
      <c r="L74" s="9"/>
      <c r="M74" s="10"/>
      <c r="N74" s="10"/>
      <c r="O74" s="10"/>
      <c r="P74" s="10"/>
      <c r="Q74" s="10"/>
      <c r="R74" s="10"/>
      <c r="S74" s="10"/>
      <c r="T74" s="10"/>
      <c r="U74" s="7"/>
      <c r="V74" s="10"/>
      <c r="W74" s="10"/>
      <c r="X74" s="10"/>
      <c r="Y74" s="10"/>
      <c r="Z74" s="10"/>
      <c r="AA74" s="10"/>
      <c r="AB74" s="10"/>
      <c r="AC74" s="10"/>
    </row>
    <row r="75" spans="1:29" ht="16.5" customHeight="1" x14ac:dyDescent="0.2">
      <c r="A75" s="7"/>
      <c r="B75" s="7" t="s">
        <v>353</v>
      </c>
      <c r="C75" s="7"/>
      <c r="D75" s="7"/>
      <c r="E75" s="7"/>
      <c r="F75" s="7"/>
      <c r="G75" s="7"/>
      <c r="H75" s="7"/>
      <c r="I75" s="7"/>
      <c r="J75" s="7"/>
      <c r="K75" s="7"/>
      <c r="L75" s="9"/>
      <c r="M75" s="10"/>
      <c r="N75" s="10"/>
      <c r="O75" s="10"/>
      <c r="P75" s="10"/>
      <c r="Q75" s="10"/>
      <c r="R75" s="10"/>
      <c r="S75" s="10"/>
      <c r="T75" s="10"/>
      <c r="U75" s="7"/>
      <c r="V75" s="10"/>
      <c r="W75" s="10"/>
      <c r="X75" s="10"/>
      <c r="Y75" s="10"/>
      <c r="Z75" s="10"/>
      <c r="AA75" s="10"/>
      <c r="AB75" s="10"/>
      <c r="AC75" s="10"/>
    </row>
    <row r="76" spans="1:29" ht="16.5" customHeight="1" x14ac:dyDescent="0.2">
      <c r="A76" s="7"/>
      <c r="B76" s="7"/>
      <c r="C76" s="7" t="s">
        <v>39</v>
      </c>
      <c r="D76" s="7"/>
      <c r="E76" s="7"/>
      <c r="F76" s="7"/>
      <c r="G76" s="7"/>
      <c r="H76" s="7"/>
      <c r="I76" s="7"/>
      <c r="J76" s="7"/>
      <c r="K76" s="7"/>
      <c r="L76" s="9" t="s">
        <v>115</v>
      </c>
      <c r="M76" s="112">
        <v>8</v>
      </c>
      <c r="N76" s="114" t="s">
        <v>63</v>
      </c>
      <c r="O76" s="115">
        <v>20</v>
      </c>
      <c r="P76" s="115">
        <v>33</v>
      </c>
      <c r="Q76" s="115">
        <v>16</v>
      </c>
      <c r="R76" s="112">
        <v>1</v>
      </c>
      <c r="S76" s="114" t="s">
        <v>63</v>
      </c>
      <c r="T76" s="115">
        <v>28</v>
      </c>
      <c r="U76" s="7"/>
      <c r="V76" s="10"/>
      <c r="W76" s="10"/>
      <c r="X76" s="10"/>
      <c r="Y76" s="10"/>
      <c r="Z76" s="10"/>
      <c r="AA76" s="10"/>
      <c r="AB76" s="10"/>
      <c r="AC76" s="10"/>
    </row>
    <row r="77" spans="1:29" ht="16.5" customHeight="1" x14ac:dyDescent="0.2">
      <c r="A77" s="7"/>
      <c r="B77" s="7" t="s">
        <v>350</v>
      </c>
      <c r="C77" s="7"/>
      <c r="D77" s="7"/>
      <c r="E77" s="7"/>
      <c r="F77" s="7"/>
      <c r="G77" s="7"/>
      <c r="H77" s="7"/>
      <c r="I77" s="7"/>
      <c r="J77" s="7"/>
      <c r="K77" s="7"/>
      <c r="L77" s="9"/>
      <c r="M77" s="10"/>
      <c r="N77" s="10"/>
      <c r="O77" s="10"/>
      <c r="P77" s="10"/>
      <c r="Q77" s="10"/>
      <c r="R77" s="10"/>
      <c r="S77" s="10"/>
      <c r="T77" s="10"/>
      <c r="U77" s="7"/>
      <c r="V77" s="10"/>
      <c r="W77" s="10"/>
      <c r="X77" s="10"/>
      <c r="Y77" s="10"/>
      <c r="Z77" s="10"/>
      <c r="AA77" s="10"/>
      <c r="AB77" s="10"/>
      <c r="AC77" s="10"/>
    </row>
    <row r="78" spans="1:29" ht="16.5" customHeight="1" x14ac:dyDescent="0.2">
      <c r="A78" s="7"/>
      <c r="B78" s="7"/>
      <c r="C78" s="7" t="s">
        <v>39</v>
      </c>
      <c r="D78" s="7"/>
      <c r="E78" s="7"/>
      <c r="F78" s="7"/>
      <c r="G78" s="7"/>
      <c r="H78" s="7"/>
      <c r="I78" s="7"/>
      <c r="J78" s="7"/>
      <c r="K78" s="7"/>
      <c r="L78" s="9" t="s">
        <v>351</v>
      </c>
      <c r="M78" s="118">
        <v>8</v>
      </c>
      <c r="N78" s="116" t="s">
        <v>63</v>
      </c>
      <c r="O78" s="118">
        <v>8.1999999999999993</v>
      </c>
      <c r="P78" s="120">
        <v>17</v>
      </c>
      <c r="Q78" s="120">
        <v>19</v>
      </c>
      <c r="R78" s="118">
        <v>5.5</v>
      </c>
      <c r="S78" s="116" t="s">
        <v>63</v>
      </c>
      <c r="T78" s="118">
        <v>4.5</v>
      </c>
      <c r="U78" s="7"/>
      <c r="V78" s="120">
        <v>12.3</v>
      </c>
      <c r="W78" s="116" t="s">
        <v>63</v>
      </c>
      <c r="X78" s="120">
        <v>11.3</v>
      </c>
      <c r="Y78" s="120">
        <v>47</v>
      </c>
      <c r="Z78" s="120">
        <v>36</v>
      </c>
      <c r="AA78" s="118">
        <v>5.5</v>
      </c>
      <c r="AB78" s="116" t="s">
        <v>63</v>
      </c>
      <c r="AC78" s="120">
        <v>13.6</v>
      </c>
    </row>
    <row r="79" spans="1:29" ht="16.5" customHeight="1" x14ac:dyDescent="0.2">
      <c r="A79" s="7"/>
      <c r="B79" s="7"/>
      <c r="C79" s="7" t="s">
        <v>61</v>
      </c>
      <c r="D79" s="7"/>
      <c r="E79" s="7"/>
      <c r="F79" s="7"/>
      <c r="G79" s="7"/>
      <c r="H79" s="7"/>
      <c r="I79" s="7"/>
      <c r="J79" s="7"/>
      <c r="K79" s="7"/>
      <c r="L79" s="9" t="s">
        <v>351</v>
      </c>
      <c r="M79" s="118">
        <v>8.5</v>
      </c>
      <c r="N79" s="116" t="s">
        <v>63</v>
      </c>
      <c r="O79" s="118">
        <v>8.5</v>
      </c>
      <c r="P79" s="120">
        <v>15.4</v>
      </c>
      <c r="Q79" s="120">
        <v>21</v>
      </c>
      <c r="R79" s="118">
        <v>8.1</v>
      </c>
      <c r="S79" s="116" t="s">
        <v>63</v>
      </c>
      <c r="T79" s="118">
        <v>9.4</v>
      </c>
      <c r="U79" s="7"/>
      <c r="V79" s="120">
        <v>13.7</v>
      </c>
      <c r="W79" s="116" t="s">
        <v>63</v>
      </c>
      <c r="X79" s="120">
        <v>19.5</v>
      </c>
      <c r="Y79" s="120">
        <v>32.1</v>
      </c>
      <c r="Z79" s="120">
        <v>39.4</v>
      </c>
      <c r="AA79" s="118">
        <v>8.1</v>
      </c>
      <c r="AB79" s="116" t="s">
        <v>63</v>
      </c>
      <c r="AC79" s="120">
        <v>21.3</v>
      </c>
    </row>
    <row r="80" spans="1:29" ht="16.5" customHeight="1" x14ac:dyDescent="0.2">
      <c r="A80" s="7"/>
      <c r="B80" s="7"/>
      <c r="C80" s="7" t="s">
        <v>62</v>
      </c>
      <c r="D80" s="7"/>
      <c r="E80" s="7"/>
      <c r="F80" s="7"/>
      <c r="G80" s="7"/>
      <c r="H80" s="7"/>
      <c r="I80" s="7"/>
      <c r="J80" s="7"/>
      <c r="K80" s="7"/>
      <c r="L80" s="9" t="s">
        <v>351</v>
      </c>
      <c r="M80" s="120">
        <v>10</v>
      </c>
      <c r="N80" s="116" t="s">
        <v>63</v>
      </c>
      <c r="O80" s="118">
        <v>8.1</v>
      </c>
      <c r="P80" s="120">
        <v>16.2</v>
      </c>
      <c r="Q80" s="120">
        <v>13</v>
      </c>
      <c r="R80" s="120">
        <v>11.6</v>
      </c>
      <c r="S80" s="116" t="s">
        <v>63</v>
      </c>
      <c r="T80" s="118">
        <v>7.2</v>
      </c>
      <c r="U80" s="7"/>
      <c r="V80" s="120">
        <v>10</v>
      </c>
      <c r="W80" s="116" t="s">
        <v>63</v>
      </c>
      <c r="X80" s="120">
        <v>20.6</v>
      </c>
      <c r="Y80" s="120">
        <v>45</v>
      </c>
      <c r="Z80" s="120">
        <v>60.2</v>
      </c>
      <c r="AA80" s="120">
        <v>20.100000000000001</v>
      </c>
      <c r="AB80" s="116" t="s">
        <v>63</v>
      </c>
      <c r="AC80" s="120">
        <v>19.2</v>
      </c>
    </row>
    <row r="81" spans="1:29" ht="16.5" customHeight="1" x14ac:dyDescent="0.2">
      <c r="A81" s="7"/>
      <c r="B81" s="7"/>
      <c r="C81" s="7" t="s">
        <v>64</v>
      </c>
      <c r="D81" s="7"/>
      <c r="E81" s="7"/>
      <c r="F81" s="7"/>
      <c r="G81" s="7"/>
      <c r="H81" s="7"/>
      <c r="I81" s="7"/>
      <c r="J81" s="7"/>
      <c r="K81" s="7"/>
      <c r="L81" s="9" t="s">
        <v>351</v>
      </c>
      <c r="M81" s="118">
        <v>7.2</v>
      </c>
      <c r="N81" s="116" t="s">
        <v>63</v>
      </c>
      <c r="O81" s="120">
        <v>10</v>
      </c>
      <c r="P81" s="120">
        <v>14.8</v>
      </c>
      <c r="Q81" s="120">
        <v>12.7</v>
      </c>
      <c r="R81" s="118">
        <v>3.5</v>
      </c>
      <c r="S81" s="116" t="s">
        <v>63</v>
      </c>
      <c r="T81" s="118">
        <v>8.1</v>
      </c>
      <c r="U81" s="7"/>
      <c r="V81" s="120">
        <v>13.4</v>
      </c>
      <c r="W81" s="116" t="s">
        <v>63</v>
      </c>
      <c r="X81" s="120">
        <v>16.3</v>
      </c>
      <c r="Y81" s="120">
        <v>31.2</v>
      </c>
      <c r="Z81" s="120">
        <v>58.9</v>
      </c>
      <c r="AA81" s="118">
        <v>9.9</v>
      </c>
      <c r="AB81" s="116" t="s">
        <v>63</v>
      </c>
      <c r="AC81" s="120">
        <v>60.3</v>
      </c>
    </row>
    <row r="82" spans="1:29" ht="16.5" customHeight="1" x14ac:dyDescent="0.2">
      <c r="A82" s="7"/>
      <c r="B82" s="7"/>
      <c r="C82" s="7" t="s">
        <v>65</v>
      </c>
      <c r="D82" s="7"/>
      <c r="E82" s="7"/>
      <c r="F82" s="7"/>
      <c r="G82" s="7"/>
      <c r="H82" s="7"/>
      <c r="I82" s="7"/>
      <c r="J82" s="7"/>
      <c r="K82" s="7"/>
      <c r="L82" s="9" t="s">
        <v>351</v>
      </c>
      <c r="M82" s="118">
        <v>6.4</v>
      </c>
      <c r="N82" s="116" t="s">
        <v>63</v>
      </c>
      <c r="O82" s="118">
        <v>6.1</v>
      </c>
      <c r="P82" s="120">
        <v>11.4</v>
      </c>
      <c r="Q82" s="120">
        <v>12</v>
      </c>
      <c r="R82" s="120">
        <v>21.6</v>
      </c>
      <c r="S82" s="116" t="s">
        <v>63</v>
      </c>
      <c r="T82" s="118">
        <v>7.2</v>
      </c>
      <c r="U82" s="7"/>
      <c r="V82" s="120">
        <v>12</v>
      </c>
      <c r="W82" s="116" t="s">
        <v>63</v>
      </c>
      <c r="X82" s="120">
        <v>16.100000000000001</v>
      </c>
      <c r="Y82" s="120">
        <v>24.9</v>
      </c>
      <c r="Z82" s="120">
        <v>48.5</v>
      </c>
      <c r="AA82" s="120">
        <v>23.7</v>
      </c>
      <c r="AB82" s="116" t="s">
        <v>63</v>
      </c>
      <c r="AC82" s="120">
        <v>17.7</v>
      </c>
    </row>
    <row r="83" spans="1:29" ht="16.5" customHeight="1" x14ac:dyDescent="0.2">
      <c r="A83" s="7"/>
      <c r="B83" s="7"/>
      <c r="C83" s="7" t="s">
        <v>66</v>
      </c>
      <c r="D83" s="7"/>
      <c r="E83" s="7"/>
      <c r="F83" s="7"/>
      <c r="G83" s="7"/>
      <c r="H83" s="7"/>
      <c r="I83" s="7"/>
      <c r="J83" s="7"/>
      <c r="K83" s="7"/>
      <c r="L83" s="9" t="s">
        <v>351</v>
      </c>
      <c r="M83" s="118">
        <v>7</v>
      </c>
      <c r="N83" s="116" t="s">
        <v>63</v>
      </c>
      <c r="O83" s="118">
        <v>8</v>
      </c>
      <c r="P83" s="120">
        <v>14.9</v>
      </c>
      <c r="Q83" s="120">
        <v>11</v>
      </c>
      <c r="R83" s="116" t="s">
        <v>135</v>
      </c>
      <c r="S83" s="116" t="s">
        <v>63</v>
      </c>
      <c r="T83" s="120">
        <v>16</v>
      </c>
      <c r="U83" s="7"/>
      <c r="V83" s="120">
        <v>11.2</v>
      </c>
      <c r="W83" s="116" t="s">
        <v>63</v>
      </c>
      <c r="X83" s="120">
        <v>15.6</v>
      </c>
      <c r="Y83" s="120">
        <v>55.7</v>
      </c>
      <c r="Z83" s="120">
        <v>49.9</v>
      </c>
      <c r="AA83" s="116" t="s">
        <v>135</v>
      </c>
      <c r="AB83" s="116" t="s">
        <v>63</v>
      </c>
      <c r="AC83" s="120">
        <v>24.4</v>
      </c>
    </row>
    <row r="84" spans="1:29" ht="16.5" customHeight="1" x14ac:dyDescent="0.2">
      <c r="A84" s="7"/>
      <c r="B84" s="7"/>
      <c r="C84" s="7" t="s">
        <v>67</v>
      </c>
      <c r="D84" s="7"/>
      <c r="E84" s="7"/>
      <c r="F84" s="7"/>
      <c r="G84" s="7"/>
      <c r="H84" s="7"/>
      <c r="I84" s="7"/>
      <c r="J84" s="7"/>
      <c r="K84" s="7"/>
      <c r="L84" s="9" t="s">
        <v>351</v>
      </c>
      <c r="M84" s="118">
        <v>8</v>
      </c>
      <c r="N84" s="116" t="s">
        <v>63</v>
      </c>
      <c r="O84" s="118">
        <v>9</v>
      </c>
      <c r="P84" s="120">
        <v>15.2</v>
      </c>
      <c r="Q84" s="120">
        <v>13</v>
      </c>
      <c r="R84" s="116" t="s">
        <v>135</v>
      </c>
      <c r="S84" s="116" t="s">
        <v>63</v>
      </c>
      <c r="T84" s="120">
        <v>19.7</v>
      </c>
      <c r="U84" s="7"/>
      <c r="V84" s="120">
        <v>13</v>
      </c>
      <c r="W84" s="116" t="s">
        <v>63</v>
      </c>
      <c r="X84" s="120">
        <v>14.1</v>
      </c>
      <c r="Y84" s="120">
        <v>40.5</v>
      </c>
      <c r="Z84" s="120">
        <v>25.6</v>
      </c>
      <c r="AA84" s="116" t="s">
        <v>135</v>
      </c>
      <c r="AB84" s="116" t="s">
        <v>63</v>
      </c>
      <c r="AC84" s="120">
        <v>48.2</v>
      </c>
    </row>
    <row r="85" spans="1:29" ht="16.5" customHeight="1" x14ac:dyDescent="0.2">
      <c r="A85" s="7"/>
      <c r="B85" s="7"/>
      <c r="C85" s="7" t="s">
        <v>68</v>
      </c>
      <c r="D85" s="7"/>
      <c r="E85" s="7"/>
      <c r="F85" s="7"/>
      <c r="G85" s="7"/>
      <c r="H85" s="7"/>
      <c r="I85" s="7"/>
      <c r="J85" s="7"/>
      <c r="K85" s="7"/>
      <c r="L85" s="9" t="s">
        <v>351</v>
      </c>
      <c r="M85" s="120">
        <v>10.1</v>
      </c>
      <c r="N85" s="116" t="s">
        <v>63</v>
      </c>
      <c r="O85" s="118">
        <v>9.5</v>
      </c>
      <c r="P85" s="120">
        <v>12.4</v>
      </c>
      <c r="Q85" s="118">
        <v>9.5</v>
      </c>
      <c r="R85" s="116" t="s">
        <v>135</v>
      </c>
      <c r="S85" s="116" t="s">
        <v>63</v>
      </c>
      <c r="T85" s="118">
        <v>6</v>
      </c>
      <c r="U85" s="7"/>
      <c r="V85" s="120">
        <v>40.1</v>
      </c>
      <c r="W85" s="116" t="s">
        <v>63</v>
      </c>
      <c r="X85" s="120">
        <v>20.9</v>
      </c>
      <c r="Y85" s="120">
        <v>19.600000000000001</v>
      </c>
      <c r="Z85" s="120">
        <v>69.599999999999994</v>
      </c>
      <c r="AA85" s="116" t="s">
        <v>135</v>
      </c>
      <c r="AB85" s="116" t="s">
        <v>63</v>
      </c>
      <c r="AC85" s="120">
        <v>22.6</v>
      </c>
    </row>
    <row r="86" spans="1:29" ht="16.5" customHeight="1" x14ac:dyDescent="0.2">
      <c r="A86" s="7"/>
      <c r="B86" s="7"/>
      <c r="C86" s="7" t="s">
        <v>69</v>
      </c>
      <c r="D86" s="7"/>
      <c r="E86" s="7"/>
      <c r="F86" s="7"/>
      <c r="G86" s="7"/>
      <c r="H86" s="7"/>
      <c r="I86" s="7"/>
      <c r="J86" s="7"/>
      <c r="K86" s="7"/>
      <c r="L86" s="9" t="s">
        <v>351</v>
      </c>
      <c r="M86" s="118">
        <v>8.1999999999999993</v>
      </c>
      <c r="N86" s="116" t="s">
        <v>63</v>
      </c>
      <c r="O86" s="118">
        <v>9.3000000000000007</v>
      </c>
      <c r="P86" s="120">
        <v>12.1</v>
      </c>
      <c r="Q86" s="116" t="s">
        <v>135</v>
      </c>
      <c r="R86" s="120">
        <v>17.3</v>
      </c>
      <c r="S86" s="116" t="s">
        <v>63</v>
      </c>
      <c r="T86" s="120">
        <v>15.6</v>
      </c>
      <c r="U86" s="7"/>
      <c r="V86" s="120">
        <v>17</v>
      </c>
      <c r="W86" s="116" t="s">
        <v>63</v>
      </c>
      <c r="X86" s="120">
        <v>21.2</v>
      </c>
      <c r="Y86" s="120">
        <v>45.4</v>
      </c>
      <c r="Z86" s="116" t="s">
        <v>135</v>
      </c>
      <c r="AA86" s="120">
        <v>29.3</v>
      </c>
      <c r="AB86" s="116" t="s">
        <v>63</v>
      </c>
      <c r="AC86" s="120">
        <v>35.6</v>
      </c>
    </row>
    <row r="87" spans="1:29" ht="16.5" customHeight="1" x14ac:dyDescent="0.2">
      <c r="A87" s="14"/>
      <c r="B87" s="14"/>
      <c r="C87" s="14" t="s">
        <v>70</v>
      </c>
      <c r="D87" s="14"/>
      <c r="E87" s="14"/>
      <c r="F87" s="14"/>
      <c r="G87" s="14"/>
      <c r="H87" s="14"/>
      <c r="I87" s="14"/>
      <c r="J87" s="14"/>
      <c r="K87" s="14"/>
      <c r="L87" s="15" t="s">
        <v>351</v>
      </c>
      <c r="M87" s="119">
        <v>7.3</v>
      </c>
      <c r="N87" s="117" t="s">
        <v>63</v>
      </c>
      <c r="O87" s="119">
        <v>8.1999999999999993</v>
      </c>
      <c r="P87" s="121">
        <v>13.2</v>
      </c>
      <c r="Q87" s="121">
        <v>16</v>
      </c>
      <c r="R87" s="117" t="s">
        <v>135</v>
      </c>
      <c r="S87" s="117" t="s">
        <v>63</v>
      </c>
      <c r="T87" s="119">
        <v>7.4</v>
      </c>
      <c r="U87" s="14"/>
      <c r="V87" s="117" t="s">
        <v>135</v>
      </c>
      <c r="W87" s="117" t="s">
        <v>63</v>
      </c>
      <c r="X87" s="121">
        <v>16.399999999999999</v>
      </c>
      <c r="Y87" s="121">
        <v>46.4</v>
      </c>
      <c r="Z87" s="121">
        <v>23</v>
      </c>
      <c r="AA87" s="117" t="s">
        <v>135</v>
      </c>
      <c r="AB87" s="117" t="s">
        <v>63</v>
      </c>
      <c r="AC87" s="121">
        <v>24.8</v>
      </c>
    </row>
    <row r="88" spans="1:29" ht="4.5" customHeight="1" x14ac:dyDescent="0.2">
      <c r="A88" s="23"/>
      <c r="B88" s="23"/>
      <c r="C88" s="2"/>
      <c r="D88" s="2"/>
      <c r="E88" s="2"/>
      <c r="F88" s="2"/>
      <c r="G88" s="2"/>
      <c r="H88" s="2"/>
      <c r="I88" s="2"/>
      <c r="J88" s="2"/>
      <c r="K88" s="2"/>
      <c r="L88" s="2"/>
      <c r="M88" s="2"/>
      <c r="N88" s="2"/>
      <c r="O88" s="2"/>
      <c r="P88" s="2"/>
      <c r="Q88" s="2"/>
      <c r="R88" s="2"/>
      <c r="S88" s="2"/>
      <c r="T88" s="2"/>
      <c r="U88" s="2"/>
      <c r="V88" s="2"/>
      <c r="W88" s="2"/>
      <c r="X88" s="2"/>
      <c r="Y88" s="2"/>
      <c r="Z88" s="2"/>
      <c r="AA88" s="2"/>
      <c r="AB88" s="2"/>
      <c r="AC88" s="2"/>
    </row>
    <row r="89" spans="1:29" ht="16.5" customHeight="1" x14ac:dyDescent="0.2">
      <c r="A89" s="23"/>
      <c r="B89" s="23"/>
      <c r="C89" s="174" t="s">
        <v>377</v>
      </c>
      <c r="D89" s="174"/>
      <c r="E89" s="174"/>
      <c r="F89" s="174"/>
      <c r="G89" s="174"/>
      <c r="H89" s="174"/>
      <c r="I89" s="174"/>
      <c r="J89" s="174"/>
      <c r="K89" s="174"/>
      <c r="L89" s="174"/>
      <c r="M89" s="174"/>
      <c r="N89" s="174"/>
      <c r="O89" s="174"/>
      <c r="P89" s="174"/>
      <c r="Q89" s="174"/>
      <c r="R89" s="174"/>
      <c r="S89" s="174"/>
      <c r="T89" s="174"/>
      <c r="U89" s="174"/>
      <c r="V89" s="174"/>
      <c r="W89" s="174"/>
      <c r="X89" s="174"/>
      <c r="Y89" s="174"/>
      <c r="Z89" s="174"/>
      <c r="AA89" s="174"/>
      <c r="AB89" s="174"/>
      <c r="AC89" s="174"/>
    </row>
    <row r="90" spans="1:29" ht="4.5" customHeight="1" x14ac:dyDescent="0.2">
      <c r="A90" s="23"/>
      <c r="B90" s="23"/>
      <c r="C90" s="2"/>
      <c r="D90" s="2"/>
      <c r="E90" s="2"/>
      <c r="F90" s="2"/>
      <c r="G90" s="2"/>
      <c r="H90" s="2"/>
      <c r="I90" s="2"/>
      <c r="J90" s="2"/>
      <c r="K90" s="2"/>
      <c r="L90" s="2"/>
      <c r="M90" s="2"/>
      <c r="N90" s="2"/>
      <c r="O90" s="2"/>
      <c r="P90" s="2"/>
      <c r="Q90" s="2"/>
      <c r="R90" s="2"/>
      <c r="S90" s="2"/>
      <c r="T90" s="2"/>
      <c r="U90" s="2"/>
      <c r="V90" s="2"/>
      <c r="W90" s="2"/>
      <c r="X90" s="2"/>
      <c r="Y90" s="2"/>
      <c r="Z90" s="2"/>
      <c r="AA90" s="2"/>
      <c r="AB90" s="2"/>
      <c r="AC90" s="2"/>
    </row>
    <row r="91" spans="1:29" ht="16.5" customHeight="1" x14ac:dyDescent="0.2">
      <c r="A91" s="110"/>
      <c r="B91" s="110"/>
      <c r="C91" s="174" t="s">
        <v>360</v>
      </c>
      <c r="D91" s="174"/>
      <c r="E91" s="174"/>
      <c r="F91" s="174"/>
      <c r="G91" s="174"/>
      <c r="H91" s="174"/>
      <c r="I91" s="174"/>
      <c r="J91" s="174"/>
      <c r="K91" s="174"/>
      <c r="L91" s="174"/>
      <c r="M91" s="174"/>
      <c r="N91" s="174"/>
      <c r="O91" s="174"/>
      <c r="P91" s="174"/>
      <c r="Q91" s="174"/>
      <c r="R91" s="174"/>
      <c r="S91" s="174"/>
      <c r="T91" s="174"/>
      <c r="U91" s="174"/>
      <c r="V91" s="174"/>
      <c r="W91" s="174"/>
      <c r="X91" s="174"/>
      <c r="Y91" s="174"/>
      <c r="Z91" s="174"/>
      <c r="AA91" s="174"/>
      <c r="AB91" s="174"/>
      <c r="AC91" s="174"/>
    </row>
    <row r="92" spans="1:29" ht="16.5" customHeight="1" x14ac:dyDescent="0.2">
      <c r="A92" s="45"/>
      <c r="B92" s="45"/>
      <c r="C92" s="174" t="s">
        <v>139</v>
      </c>
      <c r="D92" s="174"/>
      <c r="E92" s="174"/>
      <c r="F92" s="174"/>
      <c r="G92" s="174"/>
      <c r="H92" s="174"/>
      <c r="I92" s="174"/>
      <c r="J92" s="174"/>
      <c r="K92" s="174"/>
      <c r="L92" s="174"/>
      <c r="M92" s="174"/>
      <c r="N92" s="174"/>
      <c r="O92" s="174"/>
      <c r="P92" s="174"/>
      <c r="Q92" s="174"/>
      <c r="R92" s="174"/>
      <c r="S92" s="174"/>
      <c r="T92" s="174"/>
      <c r="U92" s="174"/>
      <c r="V92" s="174"/>
      <c r="W92" s="174"/>
      <c r="X92" s="174"/>
      <c r="Y92" s="174"/>
      <c r="Z92" s="174"/>
      <c r="AA92" s="174"/>
      <c r="AB92" s="174"/>
      <c r="AC92" s="174"/>
    </row>
    <row r="93" spans="1:29" ht="4.5" customHeight="1" x14ac:dyDescent="0.2">
      <c r="A93" s="23"/>
      <c r="B93" s="23"/>
      <c r="C93" s="2"/>
      <c r="D93" s="2"/>
      <c r="E93" s="2"/>
      <c r="F93" s="2"/>
      <c r="G93" s="2"/>
      <c r="H93" s="2"/>
      <c r="I93" s="2"/>
      <c r="J93" s="2"/>
      <c r="K93" s="2"/>
      <c r="L93" s="2"/>
      <c r="M93" s="2"/>
      <c r="N93" s="2"/>
      <c r="O93" s="2"/>
      <c r="P93" s="2"/>
      <c r="Q93" s="2"/>
      <c r="R93" s="2"/>
      <c r="S93" s="2"/>
      <c r="T93" s="2"/>
      <c r="U93" s="2"/>
      <c r="V93" s="2"/>
      <c r="W93" s="2"/>
      <c r="X93" s="2"/>
      <c r="Y93" s="2"/>
      <c r="Z93" s="2"/>
      <c r="AA93" s="2"/>
      <c r="AB93" s="2"/>
      <c r="AC93" s="2"/>
    </row>
    <row r="94" spans="1:29" ht="42.4" customHeight="1" x14ac:dyDescent="0.2">
      <c r="A94" s="23" t="s">
        <v>71</v>
      </c>
      <c r="B94" s="23"/>
      <c r="C94" s="174" t="s">
        <v>361</v>
      </c>
      <c r="D94" s="174"/>
      <c r="E94" s="174"/>
      <c r="F94" s="174"/>
      <c r="G94" s="174"/>
      <c r="H94" s="174"/>
      <c r="I94" s="174"/>
      <c r="J94" s="174"/>
      <c r="K94" s="174"/>
      <c r="L94" s="174"/>
      <c r="M94" s="174"/>
      <c r="N94" s="174"/>
      <c r="O94" s="174"/>
      <c r="P94" s="174"/>
      <c r="Q94" s="174"/>
      <c r="R94" s="174"/>
      <c r="S94" s="174"/>
      <c r="T94" s="174"/>
      <c r="U94" s="174"/>
      <c r="V94" s="174"/>
      <c r="W94" s="174"/>
      <c r="X94" s="174"/>
      <c r="Y94" s="174"/>
      <c r="Z94" s="174"/>
      <c r="AA94" s="174"/>
      <c r="AB94" s="174"/>
      <c r="AC94" s="174"/>
    </row>
    <row r="95" spans="1:29" ht="29.45" customHeight="1" x14ac:dyDescent="0.2">
      <c r="A95" s="23" t="s">
        <v>72</v>
      </c>
      <c r="B95" s="23"/>
      <c r="C95" s="174" t="s">
        <v>362</v>
      </c>
      <c r="D95" s="174"/>
      <c r="E95" s="174"/>
      <c r="F95" s="174"/>
      <c r="G95" s="174"/>
      <c r="H95" s="174"/>
      <c r="I95" s="174"/>
      <c r="J95" s="174"/>
      <c r="K95" s="174"/>
      <c r="L95" s="174"/>
      <c r="M95" s="174"/>
      <c r="N95" s="174"/>
      <c r="O95" s="174"/>
      <c r="P95" s="174"/>
      <c r="Q95" s="174"/>
      <c r="R95" s="174"/>
      <c r="S95" s="174"/>
      <c r="T95" s="174"/>
      <c r="U95" s="174"/>
      <c r="V95" s="174"/>
      <c r="W95" s="174"/>
      <c r="X95" s="174"/>
      <c r="Y95" s="174"/>
      <c r="Z95" s="174"/>
      <c r="AA95" s="174"/>
      <c r="AB95" s="174"/>
      <c r="AC95" s="174"/>
    </row>
    <row r="96" spans="1:29" ht="68.099999999999994" customHeight="1" x14ac:dyDescent="0.2">
      <c r="A96" s="23" t="s">
        <v>73</v>
      </c>
      <c r="B96" s="23"/>
      <c r="C96" s="174" t="s">
        <v>363</v>
      </c>
      <c r="D96" s="174"/>
      <c r="E96" s="174"/>
      <c r="F96" s="174"/>
      <c r="G96" s="174"/>
      <c r="H96" s="174"/>
      <c r="I96" s="174"/>
      <c r="J96" s="174"/>
      <c r="K96" s="174"/>
      <c r="L96" s="174"/>
      <c r="M96" s="174"/>
      <c r="N96" s="174"/>
      <c r="O96" s="174"/>
      <c r="P96" s="174"/>
      <c r="Q96" s="174"/>
      <c r="R96" s="174"/>
      <c r="S96" s="174"/>
      <c r="T96" s="174"/>
      <c r="U96" s="174"/>
      <c r="V96" s="174"/>
      <c r="W96" s="174"/>
      <c r="X96" s="174"/>
      <c r="Y96" s="174"/>
      <c r="Z96" s="174"/>
      <c r="AA96" s="174"/>
      <c r="AB96" s="174"/>
      <c r="AC96" s="174"/>
    </row>
    <row r="97" spans="1:29" ht="16.5" customHeight="1" x14ac:dyDescent="0.2">
      <c r="A97" s="23" t="s">
        <v>74</v>
      </c>
      <c r="B97" s="23"/>
      <c r="C97" s="174" t="s">
        <v>378</v>
      </c>
      <c r="D97" s="174"/>
      <c r="E97" s="174"/>
      <c r="F97" s="174"/>
      <c r="G97" s="174"/>
      <c r="H97" s="174"/>
      <c r="I97" s="174"/>
      <c r="J97" s="174"/>
      <c r="K97" s="174"/>
      <c r="L97" s="174"/>
      <c r="M97" s="174"/>
      <c r="N97" s="174"/>
      <c r="O97" s="174"/>
      <c r="P97" s="174"/>
      <c r="Q97" s="174"/>
      <c r="R97" s="174"/>
      <c r="S97" s="174"/>
      <c r="T97" s="174"/>
      <c r="U97" s="174"/>
      <c r="V97" s="174"/>
      <c r="W97" s="174"/>
      <c r="X97" s="174"/>
      <c r="Y97" s="174"/>
      <c r="Z97" s="174"/>
      <c r="AA97" s="174"/>
      <c r="AB97" s="174"/>
      <c r="AC97" s="174"/>
    </row>
    <row r="98" spans="1:29" ht="29.45" customHeight="1" x14ac:dyDescent="0.2">
      <c r="A98" s="23" t="s">
        <v>75</v>
      </c>
      <c r="B98" s="23"/>
      <c r="C98" s="174" t="s">
        <v>320</v>
      </c>
      <c r="D98" s="174"/>
      <c r="E98" s="174"/>
      <c r="F98" s="174"/>
      <c r="G98" s="174"/>
      <c r="H98" s="174"/>
      <c r="I98" s="174"/>
      <c r="J98" s="174"/>
      <c r="K98" s="174"/>
      <c r="L98" s="174"/>
      <c r="M98" s="174"/>
      <c r="N98" s="174"/>
      <c r="O98" s="174"/>
      <c r="P98" s="174"/>
      <c r="Q98" s="174"/>
      <c r="R98" s="174"/>
      <c r="S98" s="174"/>
      <c r="T98" s="174"/>
      <c r="U98" s="174"/>
      <c r="V98" s="174"/>
      <c r="W98" s="174"/>
      <c r="X98" s="174"/>
      <c r="Y98" s="174"/>
      <c r="Z98" s="174"/>
      <c r="AA98" s="174"/>
      <c r="AB98" s="174"/>
      <c r="AC98" s="174"/>
    </row>
    <row r="99" spans="1:29" ht="4.5" customHeight="1" x14ac:dyDescent="0.2"/>
    <row r="100" spans="1:29" ht="16.5" customHeight="1" x14ac:dyDescent="0.2">
      <c r="A100" s="24" t="s">
        <v>82</v>
      </c>
      <c r="B100" s="23"/>
      <c r="C100" s="23"/>
      <c r="D100" s="23"/>
      <c r="E100" s="174" t="s">
        <v>259</v>
      </c>
      <c r="F100" s="174"/>
      <c r="G100" s="174"/>
      <c r="H100" s="174"/>
      <c r="I100" s="174"/>
      <c r="J100" s="174"/>
      <c r="K100" s="174"/>
      <c r="L100" s="174"/>
      <c r="M100" s="174"/>
      <c r="N100" s="174"/>
      <c r="O100" s="174"/>
      <c r="P100" s="174"/>
      <c r="Q100" s="174"/>
      <c r="R100" s="174"/>
      <c r="S100" s="174"/>
      <c r="T100" s="174"/>
      <c r="U100" s="174"/>
      <c r="V100" s="174"/>
      <c r="W100" s="174"/>
      <c r="X100" s="174"/>
      <c r="Y100" s="174"/>
      <c r="Z100" s="174"/>
      <c r="AA100" s="174"/>
      <c r="AB100" s="174"/>
      <c r="AC100" s="174"/>
    </row>
  </sheetData>
  <mergeCells count="12">
    <mergeCell ref="C98:AC98"/>
    <mergeCell ref="E100:AC100"/>
    <mergeCell ref="C92:AC92"/>
    <mergeCell ref="C94:AC94"/>
    <mergeCell ref="C95:AC95"/>
    <mergeCell ref="C96:AC96"/>
    <mergeCell ref="C97:AC97"/>
    <mergeCell ref="M2:T2"/>
    <mergeCell ref="V2:AC2"/>
    <mergeCell ref="K1:AC1"/>
    <mergeCell ref="C89:AC89"/>
    <mergeCell ref="C91:AC91"/>
  </mergeCells>
  <pageMargins left="0.7" right="0.7" top="0.75" bottom="0.75" header="0.3" footer="0.3"/>
  <pageSetup paperSize="9" fitToHeight="0" orientation="landscape" horizontalDpi="300" verticalDpi="300"/>
  <headerFooter scaleWithDoc="0" alignWithMargins="0">
    <oddHeader>&amp;C&amp;"Arial"&amp;8TABLE 9A.11</oddHeader>
    <oddFooter>&amp;L&amp;"Arial"&amp;8REPORT ON
GOVERNMENT
SERVICES 2022&amp;R&amp;"Arial"&amp;8EMERGENCY SERVICES FOR
FIRE AND OTHER EVENTS
PAGE &amp;B&amp;P&amp;B</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U137"/>
  <sheetViews>
    <sheetView showGridLines="0" workbookViewId="0"/>
  </sheetViews>
  <sheetFormatPr defaultColWidth="11.42578125" defaultRowHeight="12.75" x14ac:dyDescent="0.2"/>
  <cols>
    <col min="1" max="10" width="1.85546875" customWidth="1"/>
    <col min="11" max="11" width="16.7109375" customWidth="1"/>
    <col min="12" max="12" width="5.42578125" customWidth="1"/>
    <col min="13" max="21" width="8.140625" customWidth="1"/>
  </cols>
  <sheetData>
    <row r="1" spans="1:21" ht="17.45" customHeight="1" x14ac:dyDescent="0.2">
      <c r="A1" s="8" t="s">
        <v>379</v>
      </c>
      <c r="B1" s="8"/>
      <c r="C1" s="8"/>
      <c r="D1" s="8"/>
      <c r="E1" s="8"/>
      <c r="F1" s="8"/>
      <c r="G1" s="8"/>
      <c r="H1" s="8"/>
      <c r="I1" s="8"/>
      <c r="J1" s="8"/>
      <c r="K1" s="178" t="s">
        <v>380</v>
      </c>
      <c r="L1" s="179"/>
      <c r="M1" s="179"/>
      <c r="N1" s="179"/>
      <c r="O1" s="179"/>
      <c r="P1" s="179"/>
      <c r="Q1" s="179"/>
      <c r="R1" s="179"/>
      <c r="S1" s="179"/>
      <c r="T1" s="179"/>
      <c r="U1" s="179"/>
    </row>
    <row r="2" spans="1:21" ht="16.5" customHeight="1" x14ac:dyDescent="0.2">
      <c r="A2" s="11"/>
      <c r="B2" s="11"/>
      <c r="C2" s="11"/>
      <c r="D2" s="11"/>
      <c r="E2" s="11"/>
      <c r="F2" s="11"/>
      <c r="G2" s="11"/>
      <c r="H2" s="11"/>
      <c r="I2" s="11"/>
      <c r="J2" s="11"/>
      <c r="K2" s="11"/>
      <c r="L2" s="12" t="s">
        <v>29</v>
      </c>
      <c r="M2" s="13" t="s">
        <v>381</v>
      </c>
      <c r="N2" s="13" t="s">
        <v>382</v>
      </c>
      <c r="O2" s="13" t="s">
        <v>383</v>
      </c>
      <c r="P2" s="13" t="s">
        <v>384</v>
      </c>
      <c r="Q2" s="13" t="s">
        <v>385</v>
      </c>
      <c r="R2" s="13" t="s">
        <v>386</v>
      </c>
      <c r="S2" s="13" t="s">
        <v>387</v>
      </c>
      <c r="T2" s="13" t="s">
        <v>388</v>
      </c>
      <c r="U2" s="13" t="s">
        <v>389</v>
      </c>
    </row>
    <row r="3" spans="1:21" ht="16.5" customHeight="1" x14ac:dyDescent="0.2">
      <c r="A3" s="7" t="s">
        <v>39</v>
      </c>
      <c r="B3" s="7"/>
      <c r="C3" s="7"/>
      <c r="D3" s="7"/>
      <c r="E3" s="7"/>
      <c r="F3" s="7"/>
      <c r="G3" s="7"/>
      <c r="H3" s="7"/>
      <c r="I3" s="7"/>
      <c r="J3" s="7"/>
      <c r="K3" s="7"/>
      <c r="L3" s="9"/>
      <c r="M3" s="10"/>
      <c r="N3" s="10"/>
      <c r="O3" s="10"/>
      <c r="P3" s="10"/>
      <c r="Q3" s="10"/>
      <c r="R3" s="10"/>
      <c r="S3" s="10"/>
      <c r="T3" s="10"/>
      <c r="U3" s="10"/>
    </row>
    <row r="4" spans="1:21" ht="16.5" customHeight="1" x14ac:dyDescent="0.2">
      <c r="A4" s="7"/>
      <c r="B4" s="7" t="s">
        <v>390</v>
      </c>
      <c r="C4" s="7"/>
      <c r="D4" s="7"/>
      <c r="E4" s="7"/>
      <c r="F4" s="7"/>
      <c r="G4" s="7"/>
      <c r="H4" s="7"/>
      <c r="I4" s="7"/>
      <c r="J4" s="7"/>
      <c r="K4" s="7"/>
      <c r="L4" s="9" t="s">
        <v>42</v>
      </c>
      <c r="M4" s="123">
        <v>768.1</v>
      </c>
      <c r="N4" s="123">
        <v>886.5</v>
      </c>
      <c r="O4" s="123">
        <v>430.1</v>
      </c>
      <c r="P4" s="123">
        <v>231.1</v>
      </c>
      <c r="Q4" s="123">
        <v>155.69999999999999</v>
      </c>
      <c r="R4" s="126">
        <v>60.4</v>
      </c>
      <c r="S4" s="126">
        <v>64.8</v>
      </c>
      <c r="T4" s="126">
        <v>33.299999999999997</v>
      </c>
      <c r="U4" s="124">
        <v>2630</v>
      </c>
    </row>
    <row r="5" spans="1:21" ht="16.5" customHeight="1" x14ac:dyDescent="0.2">
      <c r="A5" s="7"/>
      <c r="B5" s="7" t="s">
        <v>391</v>
      </c>
      <c r="C5" s="7"/>
      <c r="D5" s="7"/>
      <c r="E5" s="7"/>
      <c r="F5" s="7"/>
      <c r="G5" s="7"/>
      <c r="H5" s="7"/>
      <c r="I5" s="7"/>
      <c r="J5" s="7"/>
      <c r="K5" s="7"/>
      <c r="L5" s="9"/>
      <c r="M5" s="10"/>
      <c r="N5" s="10"/>
      <c r="O5" s="10"/>
      <c r="P5" s="10"/>
      <c r="Q5" s="10"/>
      <c r="R5" s="10"/>
      <c r="S5" s="10"/>
      <c r="T5" s="10"/>
      <c r="U5" s="10"/>
    </row>
    <row r="6" spans="1:21" ht="16.5" customHeight="1" x14ac:dyDescent="0.2">
      <c r="A6" s="7"/>
      <c r="B6" s="7"/>
      <c r="C6" s="7" t="s">
        <v>392</v>
      </c>
      <c r="D6" s="7"/>
      <c r="E6" s="7"/>
      <c r="F6" s="7"/>
      <c r="G6" s="7"/>
      <c r="H6" s="7"/>
      <c r="I6" s="7"/>
      <c r="J6" s="7"/>
      <c r="K6" s="7"/>
      <c r="L6" s="9" t="s">
        <v>42</v>
      </c>
      <c r="M6" s="126">
        <v>78.3</v>
      </c>
      <c r="N6" s="126">
        <v>42.8</v>
      </c>
      <c r="O6" s="126">
        <v>36.6</v>
      </c>
      <c r="P6" s="126">
        <v>40.200000000000003</v>
      </c>
      <c r="Q6" s="126">
        <v>23</v>
      </c>
      <c r="R6" s="127">
        <v>6.1</v>
      </c>
      <c r="S6" s="127">
        <v>6.1</v>
      </c>
      <c r="T6" s="127">
        <v>4.3</v>
      </c>
      <c r="U6" s="123">
        <v>237.4</v>
      </c>
    </row>
    <row r="7" spans="1:21" ht="16.5" customHeight="1" x14ac:dyDescent="0.2">
      <c r="A7" s="7"/>
      <c r="B7" s="7"/>
      <c r="C7" s="7" t="s">
        <v>393</v>
      </c>
      <c r="D7" s="7"/>
      <c r="E7" s="7"/>
      <c r="F7" s="7"/>
      <c r="G7" s="7"/>
      <c r="H7" s="7"/>
      <c r="I7" s="7"/>
      <c r="J7" s="7"/>
      <c r="K7" s="7"/>
      <c r="L7" s="9" t="s">
        <v>42</v>
      </c>
      <c r="M7" s="126">
        <v>75.2</v>
      </c>
      <c r="N7" s="123">
        <v>150</v>
      </c>
      <c r="O7" s="126">
        <v>46</v>
      </c>
      <c r="P7" s="126">
        <v>26.5</v>
      </c>
      <c r="Q7" s="126">
        <v>26.8</v>
      </c>
      <c r="R7" s="127">
        <v>7.7</v>
      </c>
      <c r="S7" s="127">
        <v>5.9</v>
      </c>
      <c r="T7" s="127">
        <v>5.9</v>
      </c>
      <c r="U7" s="123">
        <v>344.1</v>
      </c>
    </row>
    <row r="8" spans="1:21" ht="16.5" customHeight="1" x14ac:dyDescent="0.2">
      <c r="A8" s="7"/>
      <c r="B8" s="7" t="s">
        <v>394</v>
      </c>
      <c r="C8" s="7"/>
      <c r="D8" s="7"/>
      <c r="E8" s="7"/>
      <c r="F8" s="7"/>
      <c r="G8" s="7"/>
      <c r="H8" s="7"/>
      <c r="I8" s="7"/>
      <c r="J8" s="7"/>
      <c r="K8" s="7"/>
      <c r="L8" s="9" t="s">
        <v>42</v>
      </c>
      <c r="M8" s="123">
        <v>453.6</v>
      </c>
      <c r="N8" s="123">
        <v>346</v>
      </c>
      <c r="O8" s="123">
        <v>294</v>
      </c>
      <c r="P8" s="123">
        <v>205.1</v>
      </c>
      <c r="Q8" s="126">
        <v>81.599999999999994</v>
      </c>
      <c r="R8" s="126">
        <v>46.7</v>
      </c>
      <c r="S8" s="126">
        <v>26.5</v>
      </c>
      <c r="T8" s="127">
        <v>6</v>
      </c>
      <c r="U8" s="124">
        <v>1459.5</v>
      </c>
    </row>
    <row r="9" spans="1:21" ht="16.5" customHeight="1" x14ac:dyDescent="0.2">
      <c r="A9" s="7"/>
      <c r="B9" s="7" t="s">
        <v>395</v>
      </c>
      <c r="C9" s="7"/>
      <c r="D9" s="7"/>
      <c r="E9" s="7"/>
      <c r="F9" s="7"/>
      <c r="G9" s="7"/>
      <c r="H9" s="7"/>
      <c r="I9" s="7"/>
      <c r="J9" s="7"/>
      <c r="K9" s="7"/>
      <c r="L9" s="9" t="s">
        <v>42</v>
      </c>
      <c r="M9" s="124">
        <v>1375.2</v>
      </c>
      <c r="N9" s="124">
        <v>1425.4</v>
      </c>
      <c r="O9" s="123">
        <v>806.7</v>
      </c>
      <c r="P9" s="123">
        <v>502.9</v>
      </c>
      <c r="Q9" s="123">
        <v>287.10000000000002</v>
      </c>
      <c r="R9" s="123">
        <v>120.9</v>
      </c>
      <c r="S9" s="123">
        <v>103.3</v>
      </c>
      <c r="T9" s="126">
        <v>49.6</v>
      </c>
      <c r="U9" s="124">
        <v>4671</v>
      </c>
    </row>
    <row r="10" spans="1:21" ht="16.5" customHeight="1" x14ac:dyDescent="0.2">
      <c r="A10" s="7"/>
      <c r="B10" s="7" t="s">
        <v>396</v>
      </c>
      <c r="C10" s="7"/>
      <c r="D10" s="7"/>
      <c r="E10" s="7"/>
      <c r="F10" s="7"/>
      <c r="G10" s="7"/>
      <c r="H10" s="7"/>
      <c r="I10" s="7"/>
      <c r="J10" s="7"/>
      <c r="K10" s="7"/>
      <c r="L10" s="9" t="s">
        <v>56</v>
      </c>
      <c r="M10" s="125">
        <v>168.27</v>
      </c>
      <c r="N10" s="125">
        <v>213.96</v>
      </c>
      <c r="O10" s="125">
        <v>155.28</v>
      </c>
      <c r="P10" s="125">
        <v>188.34</v>
      </c>
      <c r="Q10" s="125">
        <v>162.12</v>
      </c>
      <c r="R10" s="125">
        <v>223.34</v>
      </c>
      <c r="S10" s="125">
        <v>239.36</v>
      </c>
      <c r="T10" s="125">
        <v>201.06</v>
      </c>
      <c r="U10" s="125">
        <v>181.79</v>
      </c>
    </row>
    <row r="11" spans="1:21" ht="16.5" customHeight="1" x14ac:dyDescent="0.2">
      <c r="A11" s="7"/>
      <c r="B11" s="7" t="s">
        <v>397</v>
      </c>
      <c r="C11" s="7"/>
      <c r="D11" s="7"/>
      <c r="E11" s="7"/>
      <c r="F11" s="7"/>
      <c r="G11" s="7"/>
      <c r="H11" s="7"/>
      <c r="I11" s="7"/>
      <c r="J11" s="7"/>
      <c r="K11" s="7"/>
      <c r="L11" s="9"/>
      <c r="M11" s="10"/>
      <c r="N11" s="10"/>
      <c r="O11" s="10"/>
      <c r="P11" s="10"/>
      <c r="Q11" s="10"/>
      <c r="R11" s="10"/>
      <c r="S11" s="10"/>
      <c r="T11" s="10"/>
      <c r="U11" s="10"/>
    </row>
    <row r="12" spans="1:21" ht="16.5" customHeight="1" x14ac:dyDescent="0.2">
      <c r="A12" s="7"/>
      <c r="B12" s="7"/>
      <c r="C12" s="7" t="s">
        <v>398</v>
      </c>
      <c r="D12" s="7"/>
      <c r="E12" s="7"/>
      <c r="F12" s="7"/>
      <c r="G12" s="7"/>
      <c r="H12" s="7"/>
      <c r="I12" s="7"/>
      <c r="J12" s="7"/>
      <c r="K12" s="7"/>
      <c r="L12" s="9" t="s">
        <v>42</v>
      </c>
      <c r="M12" s="126">
        <v>32</v>
      </c>
      <c r="N12" s="126">
        <v>40.9</v>
      </c>
      <c r="O12" s="127" t="s">
        <v>43</v>
      </c>
      <c r="P12" s="127" t="s">
        <v>43</v>
      </c>
      <c r="Q12" s="127">
        <v>7.7</v>
      </c>
      <c r="R12" s="127">
        <v>3.2</v>
      </c>
      <c r="S12" s="127" t="s">
        <v>43</v>
      </c>
      <c r="T12" s="127">
        <v>1.8</v>
      </c>
      <c r="U12" s="126">
        <v>85.6</v>
      </c>
    </row>
    <row r="13" spans="1:21" ht="16.5" customHeight="1" x14ac:dyDescent="0.2">
      <c r="A13" s="7"/>
      <c r="B13" s="7"/>
      <c r="C13" s="7" t="s">
        <v>399</v>
      </c>
      <c r="D13" s="7"/>
      <c r="E13" s="7"/>
      <c r="F13" s="7"/>
      <c r="G13" s="7"/>
      <c r="H13" s="7"/>
      <c r="I13" s="7"/>
      <c r="J13" s="7"/>
      <c r="K13" s="7"/>
      <c r="L13" s="9" t="s">
        <v>42</v>
      </c>
      <c r="M13" s="126">
        <v>25.3</v>
      </c>
      <c r="N13" s="124">
        <v>1243.2</v>
      </c>
      <c r="O13" s="126">
        <v>12.5</v>
      </c>
      <c r="P13" s="127">
        <v>8.1</v>
      </c>
      <c r="Q13" s="127">
        <v>6.2</v>
      </c>
      <c r="R13" s="127">
        <v>2</v>
      </c>
      <c r="S13" s="127">
        <v>0.8</v>
      </c>
      <c r="T13" s="127">
        <v>0.6</v>
      </c>
      <c r="U13" s="124">
        <v>1298.8</v>
      </c>
    </row>
    <row r="14" spans="1:21" ht="16.5" customHeight="1" x14ac:dyDescent="0.2">
      <c r="A14" s="7"/>
      <c r="B14" s="7"/>
      <c r="C14" s="7" t="s">
        <v>400</v>
      </c>
      <c r="D14" s="7"/>
      <c r="E14" s="7"/>
      <c r="F14" s="7"/>
      <c r="G14" s="7"/>
      <c r="H14" s="7"/>
      <c r="I14" s="7"/>
      <c r="J14" s="7"/>
      <c r="K14" s="7"/>
      <c r="L14" s="9" t="s">
        <v>42</v>
      </c>
      <c r="M14" s="127" t="s">
        <v>43</v>
      </c>
      <c r="N14" s="127" t="s">
        <v>43</v>
      </c>
      <c r="O14" s="127" t="s">
        <v>43</v>
      </c>
      <c r="P14" s="127">
        <v>1.6</v>
      </c>
      <c r="Q14" s="127">
        <v>0.2</v>
      </c>
      <c r="R14" s="127" t="s">
        <v>43</v>
      </c>
      <c r="S14" s="127" t="s">
        <v>43</v>
      </c>
      <c r="T14" s="127" t="s">
        <v>43</v>
      </c>
      <c r="U14" s="127">
        <v>1.8</v>
      </c>
    </row>
    <row r="15" spans="1:21" ht="16.5" customHeight="1" x14ac:dyDescent="0.2">
      <c r="A15" s="7" t="s">
        <v>61</v>
      </c>
      <c r="B15" s="7"/>
      <c r="C15" s="7"/>
      <c r="D15" s="7"/>
      <c r="E15" s="7"/>
      <c r="F15" s="7"/>
      <c r="G15" s="7"/>
      <c r="H15" s="7"/>
      <c r="I15" s="7"/>
      <c r="J15" s="7"/>
      <c r="K15" s="7"/>
      <c r="L15" s="9"/>
      <c r="M15" s="10"/>
      <c r="N15" s="10"/>
      <c r="O15" s="10"/>
      <c r="P15" s="10"/>
      <c r="Q15" s="10"/>
      <c r="R15" s="10"/>
      <c r="S15" s="10"/>
      <c r="T15" s="10"/>
      <c r="U15" s="10"/>
    </row>
    <row r="16" spans="1:21" ht="16.5" customHeight="1" x14ac:dyDescent="0.2">
      <c r="A16" s="7"/>
      <c r="B16" s="7" t="s">
        <v>390</v>
      </c>
      <c r="C16" s="7"/>
      <c r="D16" s="7"/>
      <c r="E16" s="7"/>
      <c r="F16" s="7"/>
      <c r="G16" s="7"/>
      <c r="H16" s="7"/>
      <c r="I16" s="7"/>
      <c r="J16" s="7"/>
      <c r="K16" s="7"/>
      <c r="L16" s="9" t="s">
        <v>42</v>
      </c>
      <c r="M16" s="123">
        <v>798.8</v>
      </c>
      <c r="N16" s="123">
        <v>983.4</v>
      </c>
      <c r="O16" s="123">
        <v>440.7</v>
      </c>
      <c r="P16" s="123">
        <v>234.1</v>
      </c>
      <c r="Q16" s="123">
        <v>133.19999999999999</v>
      </c>
      <c r="R16" s="126">
        <v>53.8</v>
      </c>
      <c r="S16" s="126">
        <v>69.3</v>
      </c>
      <c r="T16" s="126">
        <v>32.700000000000003</v>
      </c>
      <c r="U16" s="124">
        <v>2745.9</v>
      </c>
    </row>
    <row r="17" spans="1:21" ht="16.5" customHeight="1" x14ac:dyDescent="0.2">
      <c r="A17" s="7"/>
      <c r="B17" s="7" t="s">
        <v>391</v>
      </c>
      <c r="C17" s="7"/>
      <c r="D17" s="7"/>
      <c r="E17" s="7"/>
      <c r="F17" s="7"/>
      <c r="G17" s="7"/>
      <c r="H17" s="7"/>
      <c r="I17" s="7"/>
      <c r="J17" s="7"/>
      <c r="K17" s="7"/>
      <c r="L17" s="9"/>
      <c r="M17" s="10"/>
      <c r="N17" s="10"/>
      <c r="O17" s="10"/>
      <c r="P17" s="10"/>
      <c r="Q17" s="10"/>
      <c r="R17" s="10"/>
      <c r="S17" s="10"/>
      <c r="T17" s="10"/>
      <c r="U17" s="10"/>
    </row>
    <row r="18" spans="1:21" ht="16.5" customHeight="1" x14ac:dyDescent="0.2">
      <c r="A18" s="7"/>
      <c r="B18" s="7"/>
      <c r="C18" s="7" t="s">
        <v>392</v>
      </c>
      <c r="D18" s="7"/>
      <c r="E18" s="7"/>
      <c r="F18" s="7"/>
      <c r="G18" s="7"/>
      <c r="H18" s="7"/>
      <c r="I18" s="7"/>
      <c r="J18" s="7"/>
      <c r="K18" s="7"/>
      <c r="L18" s="9" t="s">
        <v>42</v>
      </c>
      <c r="M18" s="126">
        <v>73</v>
      </c>
      <c r="N18" s="126">
        <v>54.3</v>
      </c>
      <c r="O18" s="127">
        <v>7.1</v>
      </c>
      <c r="P18" s="126">
        <v>36.799999999999997</v>
      </c>
      <c r="Q18" s="126">
        <v>21.7</v>
      </c>
      <c r="R18" s="127">
        <v>6.2</v>
      </c>
      <c r="S18" s="127">
        <v>6</v>
      </c>
      <c r="T18" s="127">
        <v>4.4000000000000004</v>
      </c>
      <c r="U18" s="123">
        <v>209.6</v>
      </c>
    </row>
    <row r="19" spans="1:21" ht="16.5" customHeight="1" x14ac:dyDescent="0.2">
      <c r="A19" s="7"/>
      <c r="B19" s="7"/>
      <c r="C19" s="7" t="s">
        <v>393</v>
      </c>
      <c r="D19" s="7"/>
      <c r="E19" s="7"/>
      <c r="F19" s="7"/>
      <c r="G19" s="7"/>
      <c r="H19" s="7"/>
      <c r="I19" s="7"/>
      <c r="J19" s="7"/>
      <c r="K19" s="7"/>
      <c r="L19" s="9" t="s">
        <v>42</v>
      </c>
      <c r="M19" s="126">
        <v>69.400000000000006</v>
      </c>
      <c r="N19" s="123">
        <v>163.4</v>
      </c>
      <c r="O19" s="127">
        <v>1.4</v>
      </c>
      <c r="P19" s="126">
        <v>25.5</v>
      </c>
      <c r="Q19" s="126">
        <v>25.8</v>
      </c>
      <c r="R19" s="127">
        <v>7.7</v>
      </c>
      <c r="S19" s="127">
        <v>6.4</v>
      </c>
      <c r="T19" s="127">
        <v>5.8</v>
      </c>
      <c r="U19" s="123">
        <v>305.3</v>
      </c>
    </row>
    <row r="20" spans="1:21" ht="16.5" customHeight="1" x14ac:dyDescent="0.2">
      <c r="A20" s="7"/>
      <c r="B20" s="7" t="s">
        <v>394</v>
      </c>
      <c r="C20" s="7"/>
      <c r="D20" s="7"/>
      <c r="E20" s="7"/>
      <c r="F20" s="7"/>
      <c r="G20" s="7"/>
      <c r="H20" s="7"/>
      <c r="I20" s="7"/>
      <c r="J20" s="7"/>
      <c r="K20" s="7"/>
      <c r="L20" s="9" t="s">
        <v>42</v>
      </c>
      <c r="M20" s="123">
        <v>843</v>
      </c>
      <c r="N20" s="123">
        <v>742.6</v>
      </c>
      <c r="O20" s="123">
        <v>331.9</v>
      </c>
      <c r="P20" s="123">
        <v>204.6</v>
      </c>
      <c r="Q20" s="126">
        <v>93.9</v>
      </c>
      <c r="R20" s="126">
        <v>80.599999999999994</v>
      </c>
      <c r="S20" s="126">
        <v>36.4</v>
      </c>
      <c r="T20" s="127">
        <v>6.8</v>
      </c>
      <c r="U20" s="124">
        <v>2339.6999999999998</v>
      </c>
    </row>
    <row r="21" spans="1:21" ht="16.5" customHeight="1" x14ac:dyDescent="0.2">
      <c r="A21" s="7"/>
      <c r="B21" s="7" t="s">
        <v>395</v>
      </c>
      <c r="C21" s="7"/>
      <c r="D21" s="7"/>
      <c r="E21" s="7"/>
      <c r="F21" s="7"/>
      <c r="G21" s="7"/>
      <c r="H21" s="7"/>
      <c r="I21" s="7"/>
      <c r="J21" s="7"/>
      <c r="K21" s="7"/>
      <c r="L21" s="9" t="s">
        <v>42</v>
      </c>
      <c r="M21" s="124">
        <v>1784.2</v>
      </c>
      <c r="N21" s="124">
        <v>1943.8</v>
      </c>
      <c r="O21" s="123">
        <v>781.1</v>
      </c>
      <c r="P21" s="123">
        <v>501</v>
      </c>
      <c r="Q21" s="123">
        <v>274.5</v>
      </c>
      <c r="R21" s="123">
        <v>148.19999999999999</v>
      </c>
      <c r="S21" s="123">
        <v>118.1</v>
      </c>
      <c r="T21" s="126">
        <v>49.7</v>
      </c>
      <c r="U21" s="124">
        <v>5600.6</v>
      </c>
    </row>
    <row r="22" spans="1:21" ht="16.5" customHeight="1" x14ac:dyDescent="0.2">
      <c r="A22" s="7"/>
      <c r="B22" s="7" t="s">
        <v>396</v>
      </c>
      <c r="C22" s="7"/>
      <c r="D22" s="7"/>
      <c r="E22" s="7"/>
      <c r="F22" s="7"/>
      <c r="G22" s="7"/>
      <c r="H22" s="7"/>
      <c r="I22" s="7"/>
      <c r="J22" s="7"/>
      <c r="K22" s="7"/>
      <c r="L22" s="9" t="s">
        <v>56</v>
      </c>
      <c r="M22" s="125">
        <v>219.48</v>
      </c>
      <c r="N22" s="125">
        <v>292.25</v>
      </c>
      <c r="O22" s="125">
        <v>152.27000000000001</v>
      </c>
      <c r="P22" s="125">
        <v>189.82</v>
      </c>
      <c r="Q22" s="125">
        <v>156.05000000000001</v>
      </c>
      <c r="R22" s="125">
        <v>275.99</v>
      </c>
      <c r="S22" s="125">
        <v>276.39999999999998</v>
      </c>
      <c r="T22" s="125">
        <v>203.2</v>
      </c>
      <c r="U22" s="125">
        <v>219.44</v>
      </c>
    </row>
    <row r="23" spans="1:21" ht="16.5" customHeight="1" x14ac:dyDescent="0.2">
      <c r="A23" s="7"/>
      <c r="B23" s="7" t="s">
        <v>397</v>
      </c>
      <c r="C23" s="7"/>
      <c r="D23" s="7"/>
      <c r="E23" s="7"/>
      <c r="F23" s="7"/>
      <c r="G23" s="7"/>
      <c r="H23" s="7"/>
      <c r="I23" s="7"/>
      <c r="J23" s="7"/>
      <c r="K23" s="7"/>
      <c r="L23" s="9"/>
      <c r="M23" s="10"/>
      <c r="N23" s="10"/>
      <c r="O23" s="10"/>
      <c r="P23" s="10"/>
      <c r="Q23" s="10"/>
      <c r="R23" s="10"/>
      <c r="S23" s="10"/>
      <c r="T23" s="10"/>
      <c r="U23" s="10"/>
    </row>
    <row r="24" spans="1:21" ht="16.5" customHeight="1" x14ac:dyDescent="0.2">
      <c r="A24" s="7"/>
      <c r="B24" s="7"/>
      <c r="C24" s="7" t="s">
        <v>398</v>
      </c>
      <c r="D24" s="7"/>
      <c r="E24" s="7"/>
      <c r="F24" s="7"/>
      <c r="G24" s="7"/>
      <c r="H24" s="7"/>
      <c r="I24" s="7"/>
      <c r="J24" s="7"/>
      <c r="K24" s="7"/>
      <c r="L24" s="9" t="s">
        <v>42</v>
      </c>
      <c r="M24" s="126">
        <v>36.5</v>
      </c>
      <c r="N24" s="126">
        <v>44.9</v>
      </c>
      <c r="O24" s="127" t="s">
        <v>43</v>
      </c>
      <c r="P24" s="122" t="s">
        <v>135</v>
      </c>
      <c r="Q24" s="127">
        <v>7.7</v>
      </c>
      <c r="R24" s="127">
        <v>3.1</v>
      </c>
      <c r="S24" s="127" t="s">
        <v>43</v>
      </c>
      <c r="T24" s="127">
        <v>1.7</v>
      </c>
      <c r="U24" s="126">
        <v>93.9</v>
      </c>
    </row>
    <row r="25" spans="1:21" ht="16.5" customHeight="1" x14ac:dyDescent="0.2">
      <c r="A25" s="7"/>
      <c r="B25" s="7"/>
      <c r="C25" s="7" t="s">
        <v>399</v>
      </c>
      <c r="D25" s="7"/>
      <c r="E25" s="7"/>
      <c r="F25" s="7"/>
      <c r="G25" s="7"/>
      <c r="H25" s="7"/>
      <c r="I25" s="7"/>
      <c r="J25" s="7"/>
      <c r="K25" s="7"/>
      <c r="L25" s="9" t="s">
        <v>42</v>
      </c>
      <c r="M25" s="126">
        <v>25.3</v>
      </c>
      <c r="N25" s="123">
        <v>767.7</v>
      </c>
      <c r="O25" s="127" t="s">
        <v>43</v>
      </c>
      <c r="P25" s="127">
        <v>8.3000000000000007</v>
      </c>
      <c r="Q25" s="127">
        <v>6.3</v>
      </c>
      <c r="R25" s="127">
        <v>2</v>
      </c>
      <c r="S25" s="127">
        <v>0.9</v>
      </c>
      <c r="T25" s="127">
        <v>0.7</v>
      </c>
      <c r="U25" s="123">
        <v>811.3</v>
      </c>
    </row>
    <row r="26" spans="1:21" ht="16.5" customHeight="1" x14ac:dyDescent="0.2">
      <c r="A26" s="7"/>
      <c r="B26" s="7"/>
      <c r="C26" s="7" t="s">
        <v>400</v>
      </c>
      <c r="D26" s="7"/>
      <c r="E26" s="7"/>
      <c r="F26" s="7"/>
      <c r="G26" s="7"/>
      <c r="H26" s="7"/>
      <c r="I26" s="7"/>
      <c r="J26" s="7"/>
      <c r="K26" s="7"/>
      <c r="L26" s="9" t="s">
        <v>42</v>
      </c>
      <c r="M26" s="127" t="s">
        <v>43</v>
      </c>
      <c r="N26" s="127" t="s">
        <v>43</v>
      </c>
      <c r="O26" s="127" t="s">
        <v>43</v>
      </c>
      <c r="P26" s="127">
        <v>1.9</v>
      </c>
      <c r="Q26" s="127">
        <v>0.1</v>
      </c>
      <c r="R26" s="127">
        <v>0.1</v>
      </c>
      <c r="S26" s="127" t="s">
        <v>43</v>
      </c>
      <c r="T26" s="127" t="s">
        <v>43</v>
      </c>
      <c r="U26" s="127">
        <v>2.1</v>
      </c>
    </row>
    <row r="27" spans="1:21" ht="16.5" customHeight="1" x14ac:dyDescent="0.2">
      <c r="A27" s="7" t="s">
        <v>62</v>
      </c>
      <c r="B27" s="7"/>
      <c r="C27" s="7"/>
      <c r="D27" s="7"/>
      <c r="E27" s="7"/>
      <c r="F27" s="7"/>
      <c r="G27" s="7"/>
      <c r="H27" s="7"/>
      <c r="I27" s="7"/>
      <c r="J27" s="7"/>
      <c r="K27" s="7"/>
      <c r="L27" s="9"/>
      <c r="M27" s="10"/>
      <c r="N27" s="10"/>
      <c r="O27" s="10"/>
      <c r="P27" s="10"/>
      <c r="Q27" s="10"/>
      <c r="R27" s="10"/>
      <c r="S27" s="10"/>
      <c r="T27" s="10"/>
      <c r="U27" s="10"/>
    </row>
    <row r="28" spans="1:21" ht="16.5" customHeight="1" x14ac:dyDescent="0.2">
      <c r="A28" s="7"/>
      <c r="B28" s="7" t="s">
        <v>390</v>
      </c>
      <c r="C28" s="7"/>
      <c r="D28" s="7"/>
      <c r="E28" s="7"/>
      <c r="F28" s="7"/>
      <c r="G28" s="7"/>
      <c r="H28" s="7"/>
      <c r="I28" s="7"/>
      <c r="J28" s="7"/>
      <c r="K28" s="7"/>
      <c r="L28" s="9" t="s">
        <v>42</v>
      </c>
      <c r="M28" s="123">
        <v>872.9</v>
      </c>
      <c r="N28" s="123">
        <v>913.1</v>
      </c>
      <c r="O28" s="123">
        <v>409.5</v>
      </c>
      <c r="P28" s="123">
        <v>223.3</v>
      </c>
      <c r="Q28" s="123">
        <v>188.3</v>
      </c>
      <c r="R28" s="126">
        <v>56.7</v>
      </c>
      <c r="S28" s="126">
        <v>54.2</v>
      </c>
      <c r="T28" s="126">
        <v>34.1</v>
      </c>
      <c r="U28" s="124">
        <v>2752.1</v>
      </c>
    </row>
    <row r="29" spans="1:21" ht="16.5" customHeight="1" x14ac:dyDescent="0.2">
      <c r="A29" s="7"/>
      <c r="B29" s="7" t="s">
        <v>391</v>
      </c>
      <c r="C29" s="7"/>
      <c r="D29" s="7"/>
      <c r="E29" s="7"/>
      <c r="F29" s="7"/>
      <c r="G29" s="7"/>
      <c r="H29" s="7"/>
      <c r="I29" s="7"/>
      <c r="J29" s="7"/>
      <c r="K29" s="7"/>
      <c r="L29" s="9"/>
      <c r="M29" s="10"/>
      <c r="N29" s="10"/>
      <c r="O29" s="10"/>
      <c r="P29" s="10"/>
      <c r="Q29" s="10"/>
      <c r="R29" s="10"/>
      <c r="S29" s="10"/>
      <c r="T29" s="10"/>
      <c r="U29" s="10"/>
    </row>
    <row r="30" spans="1:21" ht="16.5" customHeight="1" x14ac:dyDescent="0.2">
      <c r="A30" s="7"/>
      <c r="B30" s="7"/>
      <c r="C30" s="7" t="s">
        <v>392</v>
      </c>
      <c r="D30" s="7"/>
      <c r="E30" s="7"/>
      <c r="F30" s="7"/>
      <c r="G30" s="7"/>
      <c r="H30" s="7"/>
      <c r="I30" s="7"/>
      <c r="J30" s="7"/>
      <c r="K30" s="7"/>
      <c r="L30" s="9" t="s">
        <v>42</v>
      </c>
      <c r="M30" s="126">
        <v>60.6</v>
      </c>
      <c r="N30" s="126">
        <v>98.5</v>
      </c>
      <c r="O30" s="127">
        <v>5.3</v>
      </c>
      <c r="P30" s="126">
        <v>21</v>
      </c>
      <c r="Q30" s="126">
        <v>19.399999999999999</v>
      </c>
      <c r="R30" s="127">
        <v>6.4</v>
      </c>
      <c r="S30" s="127">
        <v>6</v>
      </c>
      <c r="T30" s="127">
        <v>4.2</v>
      </c>
      <c r="U30" s="123">
        <v>221.3</v>
      </c>
    </row>
    <row r="31" spans="1:21" ht="16.5" customHeight="1" x14ac:dyDescent="0.2">
      <c r="A31" s="7"/>
      <c r="B31" s="7"/>
      <c r="C31" s="7" t="s">
        <v>393</v>
      </c>
      <c r="D31" s="7"/>
      <c r="E31" s="7"/>
      <c r="F31" s="7"/>
      <c r="G31" s="7"/>
      <c r="H31" s="7"/>
      <c r="I31" s="7"/>
      <c r="J31" s="7"/>
      <c r="K31" s="7"/>
      <c r="L31" s="9" t="s">
        <v>42</v>
      </c>
      <c r="M31" s="126">
        <v>56.3</v>
      </c>
      <c r="N31" s="123">
        <v>259.10000000000002</v>
      </c>
      <c r="O31" s="127">
        <v>1.3</v>
      </c>
      <c r="P31" s="126">
        <v>23.3</v>
      </c>
      <c r="Q31" s="126">
        <v>21.1</v>
      </c>
      <c r="R31" s="127">
        <v>7.7</v>
      </c>
      <c r="S31" s="127">
        <v>6.4</v>
      </c>
      <c r="T31" s="127">
        <v>5.0999999999999996</v>
      </c>
      <c r="U31" s="123">
        <v>380.5</v>
      </c>
    </row>
    <row r="32" spans="1:21" ht="16.5" customHeight="1" x14ac:dyDescent="0.2">
      <c r="A32" s="7"/>
      <c r="B32" s="7" t="s">
        <v>394</v>
      </c>
      <c r="C32" s="7"/>
      <c r="D32" s="7"/>
      <c r="E32" s="7"/>
      <c r="F32" s="7"/>
      <c r="G32" s="7"/>
      <c r="H32" s="7"/>
      <c r="I32" s="7"/>
      <c r="J32" s="7"/>
      <c r="K32" s="7"/>
      <c r="L32" s="9" t="s">
        <v>42</v>
      </c>
      <c r="M32" s="123">
        <v>449.6</v>
      </c>
      <c r="N32" s="123">
        <v>587</v>
      </c>
      <c r="O32" s="123">
        <v>312.60000000000002</v>
      </c>
      <c r="P32" s="123">
        <v>203</v>
      </c>
      <c r="Q32" s="126">
        <v>78.900000000000006</v>
      </c>
      <c r="R32" s="126">
        <v>88.6</v>
      </c>
      <c r="S32" s="126">
        <v>24.5</v>
      </c>
      <c r="T32" s="127">
        <v>9.5</v>
      </c>
      <c r="U32" s="124">
        <v>1753.6</v>
      </c>
    </row>
    <row r="33" spans="1:21" ht="16.5" customHeight="1" x14ac:dyDescent="0.2">
      <c r="A33" s="7"/>
      <c r="B33" s="7" t="s">
        <v>395</v>
      </c>
      <c r="C33" s="7"/>
      <c r="D33" s="7"/>
      <c r="E33" s="7"/>
      <c r="F33" s="7"/>
      <c r="G33" s="7"/>
      <c r="H33" s="7"/>
      <c r="I33" s="7"/>
      <c r="J33" s="7"/>
      <c r="K33" s="7"/>
      <c r="L33" s="9" t="s">
        <v>42</v>
      </c>
      <c r="M33" s="124">
        <v>1439.4</v>
      </c>
      <c r="N33" s="124">
        <v>1857.7</v>
      </c>
      <c r="O33" s="123">
        <v>728.7</v>
      </c>
      <c r="P33" s="123">
        <v>470.7</v>
      </c>
      <c r="Q33" s="123">
        <v>307.7</v>
      </c>
      <c r="R33" s="123">
        <v>159.4</v>
      </c>
      <c r="S33" s="126">
        <v>91.1</v>
      </c>
      <c r="T33" s="126">
        <v>52.9</v>
      </c>
      <c r="U33" s="124">
        <v>5107.6000000000004</v>
      </c>
    </row>
    <row r="34" spans="1:21" ht="16.5" customHeight="1" x14ac:dyDescent="0.2">
      <c r="A34" s="7"/>
      <c r="B34" s="7" t="s">
        <v>396</v>
      </c>
      <c r="C34" s="7"/>
      <c r="D34" s="7"/>
      <c r="E34" s="7"/>
      <c r="F34" s="7"/>
      <c r="G34" s="7"/>
      <c r="H34" s="7"/>
      <c r="I34" s="7"/>
      <c r="J34" s="7"/>
      <c r="K34" s="7"/>
      <c r="L34" s="9" t="s">
        <v>56</v>
      </c>
      <c r="M34" s="125">
        <v>178.89</v>
      </c>
      <c r="N34" s="125">
        <v>284.64</v>
      </c>
      <c r="O34" s="125">
        <v>144.22999999999999</v>
      </c>
      <c r="P34" s="125">
        <v>180.62</v>
      </c>
      <c r="Q34" s="125">
        <v>176.58</v>
      </c>
      <c r="R34" s="125">
        <v>299.88</v>
      </c>
      <c r="S34" s="125">
        <v>214.9</v>
      </c>
      <c r="T34" s="125">
        <v>215.22</v>
      </c>
      <c r="U34" s="125">
        <v>202.84</v>
      </c>
    </row>
    <row r="35" spans="1:21" ht="16.5" customHeight="1" x14ac:dyDescent="0.2">
      <c r="A35" s="7"/>
      <c r="B35" s="7" t="s">
        <v>397</v>
      </c>
      <c r="C35" s="7"/>
      <c r="D35" s="7"/>
      <c r="E35" s="7"/>
      <c r="F35" s="7"/>
      <c r="G35" s="7"/>
      <c r="H35" s="7"/>
      <c r="I35" s="7"/>
      <c r="J35" s="7"/>
      <c r="K35" s="7"/>
      <c r="L35" s="9"/>
      <c r="M35" s="10"/>
      <c r="N35" s="10"/>
      <c r="O35" s="10"/>
      <c r="P35" s="10"/>
      <c r="Q35" s="10"/>
      <c r="R35" s="10"/>
      <c r="S35" s="10"/>
      <c r="T35" s="10"/>
      <c r="U35" s="10"/>
    </row>
    <row r="36" spans="1:21" ht="16.5" customHeight="1" x14ac:dyDescent="0.2">
      <c r="A36" s="7"/>
      <c r="B36" s="7"/>
      <c r="C36" s="7" t="s">
        <v>398</v>
      </c>
      <c r="D36" s="7"/>
      <c r="E36" s="7"/>
      <c r="F36" s="7"/>
      <c r="G36" s="7"/>
      <c r="H36" s="7"/>
      <c r="I36" s="7"/>
      <c r="J36" s="7"/>
      <c r="K36" s="7"/>
      <c r="L36" s="9" t="s">
        <v>42</v>
      </c>
      <c r="M36" s="126">
        <v>35.4</v>
      </c>
      <c r="N36" s="126">
        <v>41.1</v>
      </c>
      <c r="O36" s="127" t="s">
        <v>43</v>
      </c>
      <c r="P36" s="127" t="s">
        <v>43</v>
      </c>
      <c r="Q36" s="127">
        <v>7.6</v>
      </c>
      <c r="R36" s="127">
        <v>3</v>
      </c>
      <c r="S36" s="127" t="s">
        <v>43</v>
      </c>
      <c r="T36" s="127">
        <v>1.8</v>
      </c>
      <c r="U36" s="126">
        <v>88.8</v>
      </c>
    </row>
    <row r="37" spans="1:21" ht="16.5" customHeight="1" x14ac:dyDescent="0.2">
      <c r="A37" s="7"/>
      <c r="B37" s="7"/>
      <c r="C37" s="7" t="s">
        <v>399</v>
      </c>
      <c r="D37" s="7"/>
      <c r="E37" s="7"/>
      <c r="F37" s="7"/>
      <c r="G37" s="7"/>
      <c r="H37" s="7"/>
      <c r="I37" s="7"/>
      <c r="J37" s="7"/>
      <c r="K37" s="7"/>
      <c r="L37" s="9" t="s">
        <v>42</v>
      </c>
      <c r="M37" s="126">
        <v>25.7</v>
      </c>
      <c r="N37" s="126">
        <v>48.6</v>
      </c>
      <c r="O37" s="127" t="s">
        <v>43</v>
      </c>
      <c r="P37" s="127">
        <v>8</v>
      </c>
      <c r="Q37" s="127">
        <v>5.0999999999999996</v>
      </c>
      <c r="R37" s="127">
        <v>2.1</v>
      </c>
      <c r="S37" s="127">
        <v>1</v>
      </c>
      <c r="T37" s="127">
        <v>0.7</v>
      </c>
      <c r="U37" s="126">
        <v>91.2</v>
      </c>
    </row>
    <row r="38" spans="1:21" ht="16.5" customHeight="1" x14ac:dyDescent="0.2">
      <c r="A38" s="7"/>
      <c r="B38" s="7"/>
      <c r="C38" s="7" t="s">
        <v>400</v>
      </c>
      <c r="D38" s="7"/>
      <c r="E38" s="7"/>
      <c r="F38" s="7"/>
      <c r="G38" s="7"/>
      <c r="H38" s="7"/>
      <c r="I38" s="7"/>
      <c r="J38" s="7"/>
      <c r="K38" s="7"/>
      <c r="L38" s="9" t="s">
        <v>42</v>
      </c>
      <c r="M38" s="127" t="s">
        <v>43</v>
      </c>
      <c r="N38" s="127" t="s">
        <v>43</v>
      </c>
      <c r="O38" s="127" t="s">
        <v>43</v>
      </c>
      <c r="P38" s="127">
        <v>1.5</v>
      </c>
      <c r="Q38" s="127" t="s">
        <v>43</v>
      </c>
      <c r="R38" s="127">
        <v>0.2</v>
      </c>
      <c r="S38" s="127" t="s">
        <v>43</v>
      </c>
      <c r="T38" s="127" t="s">
        <v>43</v>
      </c>
      <c r="U38" s="127">
        <v>1.7</v>
      </c>
    </row>
    <row r="39" spans="1:21" ht="16.5" customHeight="1" x14ac:dyDescent="0.2">
      <c r="A39" s="7" t="s">
        <v>64</v>
      </c>
      <c r="B39" s="7"/>
      <c r="C39" s="7"/>
      <c r="D39" s="7"/>
      <c r="E39" s="7"/>
      <c r="F39" s="7"/>
      <c r="G39" s="7"/>
      <c r="H39" s="7"/>
      <c r="I39" s="7"/>
      <c r="J39" s="7"/>
      <c r="K39" s="7"/>
      <c r="L39" s="9"/>
      <c r="M39" s="10"/>
      <c r="N39" s="10"/>
      <c r="O39" s="10"/>
      <c r="P39" s="10"/>
      <c r="Q39" s="10"/>
      <c r="R39" s="10"/>
      <c r="S39" s="10"/>
      <c r="T39" s="10"/>
      <c r="U39" s="10"/>
    </row>
    <row r="40" spans="1:21" ht="16.5" customHeight="1" x14ac:dyDescent="0.2">
      <c r="A40" s="7"/>
      <c r="B40" s="7" t="s">
        <v>390</v>
      </c>
      <c r="C40" s="7"/>
      <c r="D40" s="7"/>
      <c r="E40" s="7"/>
      <c r="F40" s="7"/>
      <c r="G40" s="7"/>
      <c r="H40" s="7"/>
      <c r="I40" s="7"/>
      <c r="J40" s="7"/>
      <c r="K40" s="7"/>
      <c r="L40" s="9" t="s">
        <v>42</v>
      </c>
      <c r="M40" s="123">
        <v>684.9</v>
      </c>
      <c r="N40" s="123">
        <v>835.9</v>
      </c>
      <c r="O40" s="123">
        <v>389.1</v>
      </c>
      <c r="P40" s="123">
        <v>217.8</v>
      </c>
      <c r="Q40" s="123">
        <v>217</v>
      </c>
      <c r="R40" s="126">
        <v>49.2</v>
      </c>
      <c r="S40" s="126">
        <v>52.4</v>
      </c>
      <c r="T40" s="126">
        <v>34.1</v>
      </c>
      <c r="U40" s="124">
        <v>2480.4</v>
      </c>
    </row>
    <row r="41" spans="1:21" ht="16.5" customHeight="1" x14ac:dyDescent="0.2">
      <c r="A41" s="7"/>
      <c r="B41" s="7" t="s">
        <v>391</v>
      </c>
      <c r="C41" s="7"/>
      <c r="D41" s="7"/>
      <c r="E41" s="7"/>
      <c r="F41" s="7"/>
      <c r="G41" s="7"/>
      <c r="H41" s="7"/>
      <c r="I41" s="7"/>
      <c r="J41" s="7"/>
      <c r="K41" s="7"/>
      <c r="L41" s="9"/>
      <c r="M41" s="10"/>
      <c r="N41" s="10"/>
      <c r="O41" s="10"/>
      <c r="P41" s="10"/>
      <c r="Q41" s="10"/>
      <c r="R41" s="10"/>
      <c r="S41" s="10"/>
      <c r="T41" s="10"/>
      <c r="U41" s="10"/>
    </row>
    <row r="42" spans="1:21" ht="16.5" customHeight="1" x14ac:dyDescent="0.2">
      <c r="A42" s="7"/>
      <c r="B42" s="7"/>
      <c r="C42" s="7" t="s">
        <v>392</v>
      </c>
      <c r="D42" s="7"/>
      <c r="E42" s="7"/>
      <c r="F42" s="7"/>
      <c r="G42" s="7"/>
      <c r="H42" s="7"/>
      <c r="I42" s="7"/>
      <c r="J42" s="7"/>
      <c r="K42" s="7"/>
      <c r="L42" s="9" t="s">
        <v>42</v>
      </c>
      <c r="M42" s="126">
        <v>56.9</v>
      </c>
      <c r="N42" s="126">
        <v>99.5</v>
      </c>
      <c r="O42" s="127">
        <v>5.0999999999999996</v>
      </c>
      <c r="P42" s="126">
        <v>19.2</v>
      </c>
      <c r="Q42" s="126">
        <v>19.899999999999999</v>
      </c>
      <c r="R42" s="127">
        <v>6.9</v>
      </c>
      <c r="S42" s="127">
        <v>6.1</v>
      </c>
      <c r="T42" s="127">
        <v>4</v>
      </c>
      <c r="U42" s="123">
        <v>217.7</v>
      </c>
    </row>
    <row r="43" spans="1:21" ht="16.5" customHeight="1" x14ac:dyDescent="0.2">
      <c r="A43" s="7"/>
      <c r="B43" s="7"/>
      <c r="C43" s="7" t="s">
        <v>393</v>
      </c>
      <c r="D43" s="7"/>
      <c r="E43" s="7"/>
      <c r="F43" s="7"/>
      <c r="G43" s="7"/>
      <c r="H43" s="7"/>
      <c r="I43" s="7"/>
      <c r="J43" s="7"/>
      <c r="K43" s="7"/>
      <c r="L43" s="9" t="s">
        <v>42</v>
      </c>
      <c r="M43" s="126">
        <v>45.5</v>
      </c>
      <c r="N43" s="123">
        <v>247.3</v>
      </c>
      <c r="O43" s="127">
        <v>1.4</v>
      </c>
      <c r="P43" s="126">
        <v>23.2</v>
      </c>
      <c r="Q43" s="126">
        <v>21.6</v>
      </c>
      <c r="R43" s="127">
        <v>8.3000000000000007</v>
      </c>
      <c r="S43" s="127">
        <v>6.3</v>
      </c>
      <c r="T43" s="127">
        <v>5.3</v>
      </c>
      <c r="U43" s="123">
        <v>358.9</v>
      </c>
    </row>
    <row r="44" spans="1:21" ht="16.5" customHeight="1" x14ac:dyDescent="0.2">
      <c r="A44" s="7"/>
      <c r="B44" s="7" t="s">
        <v>394</v>
      </c>
      <c r="C44" s="7"/>
      <c r="D44" s="7"/>
      <c r="E44" s="7"/>
      <c r="F44" s="7"/>
      <c r="G44" s="7"/>
      <c r="H44" s="7"/>
      <c r="I44" s="7"/>
      <c r="J44" s="7"/>
      <c r="K44" s="7"/>
      <c r="L44" s="9" t="s">
        <v>42</v>
      </c>
      <c r="M44" s="123">
        <v>377.8</v>
      </c>
      <c r="N44" s="123">
        <v>478.5</v>
      </c>
      <c r="O44" s="123">
        <v>305.89999999999998</v>
      </c>
      <c r="P44" s="123">
        <v>181.8</v>
      </c>
      <c r="Q44" s="126">
        <v>71.400000000000006</v>
      </c>
      <c r="R44" s="126">
        <v>36.299999999999997</v>
      </c>
      <c r="S44" s="126">
        <v>30.2</v>
      </c>
      <c r="T44" s="127">
        <v>9.6</v>
      </c>
      <c r="U44" s="124">
        <v>1491.4</v>
      </c>
    </row>
    <row r="45" spans="1:21" ht="16.5" customHeight="1" x14ac:dyDescent="0.2">
      <c r="A45" s="7"/>
      <c r="B45" s="7" t="s">
        <v>395</v>
      </c>
      <c r="C45" s="7"/>
      <c r="D45" s="7"/>
      <c r="E45" s="7"/>
      <c r="F45" s="7"/>
      <c r="G45" s="7"/>
      <c r="H45" s="7"/>
      <c r="I45" s="7"/>
      <c r="J45" s="7"/>
      <c r="K45" s="7"/>
      <c r="L45" s="9" t="s">
        <v>42</v>
      </c>
      <c r="M45" s="124">
        <v>1165.2</v>
      </c>
      <c r="N45" s="124">
        <v>1661.2</v>
      </c>
      <c r="O45" s="123">
        <v>701.5</v>
      </c>
      <c r="P45" s="123">
        <v>442</v>
      </c>
      <c r="Q45" s="123">
        <v>329.9</v>
      </c>
      <c r="R45" s="123">
        <v>100.6</v>
      </c>
      <c r="S45" s="126">
        <v>95</v>
      </c>
      <c r="T45" s="126">
        <v>53</v>
      </c>
      <c r="U45" s="124">
        <v>4548.3999999999996</v>
      </c>
    </row>
    <row r="46" spans="1:21" ht="16.5" customHeight="1" x14ac:dyDescent="0.2">
      <c r="A46" s="7"/>
      <c r="B46" s="7" t="s">
        <v>396</v>
      </c>
      <c r="C46" s="7"/>
      <c r="D46" s="7"/>
      <c r="E46" s="7"/>
      <c r="F46" s="7"/>
      <c r="G46" s="7"/>
      <c r="H46" s="7"/>
      <c r="I46" s="7"/>
      <c r="J46" s="7"/>
      <c r="K46" s="7"/>
      <c r="L46" s="9" t="s">
        <v>56</v>
      </c>
      <c r="M46" s="125">
        <v>147.21</v>
      </c>
      <c r="N46" s="125">
        <v>260.14</v>
      </c>
      <c r="O46" s="125">
        <v>141.29</v>
      </c>
      <c r="P46" s="125">
        <v>171</v>
      </c>
      <c r="Q46" s="125">
        <v>190.92</v>
      </c>
      <c r="R46" s="125">
        <v>191.72</v>
      </c>
      <c r="S46" s="125">
        <v>228.44</v>
      </c>
      <c r="T46" s="125">
        <v>214.87</v>
      </c>
      <c r="U46" s="125">
        <v>183.62</v>
      </c>
    </row>
    <row r="47" spans="1:21" ht="16.5" customHeight="1" x14ac:dyDescent="0.2">
      <c r="A47" s="7"/>
      <c r="B47" s="7" t="s">
        <v>397</v>
      </c>
      <c r="C47" s="7"/>
      <c r="D47" s="7"/>
      <c r="E47" s="7"/>
      <c r="F47" s="7"/>
      <c r="G47" s="7"/>
      <c r="H47" s="7"/>
      <c r="I47" s="7"/>
      <c r="J47" s="7"/>
      <c r="K47" s="7"/>
      <c r="L47" s="9"/>
      <c r="M47" s="10"/>
      <c r="N47" s="10"/>
      <c r="O47" s="10"/>
      <c r="P47" s="10"/>
      <c r="Q47" s="10"/>
      <c r="R47" s="10"/>
      <c r="S47" s="10"/>
      <c r="T47" s="10"/>
      <c r="U47" s="10"/>
    </row>
    <row r="48" spans="1:21" ht="16.5" customHeight="1" x14ac:dyDescent="0.2">
      <c r="A48" s="7"/>
      <c r="B48" s="7"/>
      <c r="C48" s="7" t="s">
        <v>398</v>
      </c>
      <c r="D48" s="7"/>
      <c r="E48" s="7"/>
      <c r="F48" s="7"/>
      <c r="G48" s="7"/>
      <c r="H48" s="7"/>
      <c r="I48" s="7"/>
      <c r="J48" s="7"/>
      <c r="K48" s="7"/>
      <c r="L48" s="9" t="s">
        <v>42</v>
      </c>
      <c r="M48" s="126">
        <v>34.4</v>
      </c>
      <c r="N48" s="126">
        <v>37.299999999999997</v>
      </c>
      <c r="O48" s="127" t="s">
        <v>43</v>
      </c>
      <c r="P48" s="127" t="s">
        <v>43</v>
      </c>
      <c r="Q48" s="127">
        <v>7.2</v>
      </c>
      <c r="R48" s="127">
        <v>2.8</v>
      </c>
      <c r="S48" s="127" t="s">
        <v>43</v>
      </c>
      <c r="T48" s="127">
        <v>1.8</v>
      </c>
      <c r="U48" s="126">
        <v>83.6</v>
      </c>
    </row>
    <row r="49" spans="1:21" ht="16.5" customHeight="1" x14ac:dyDescent="0.2">
      <c r="A49" s="7"/>
      <c r="B49" s="7"/>
      <c r="C49" s="7" t="s">
        <v>399</v>
      </c>
      <c r="D49" s="7"/>
      <c r="E49" s="7"/>
      <c r="F49" s="7"/>
      <c r="G49" s="7"/>
      <c r="H49" s="7"/>
      <c r="I49" s="7"/>
      <c r="J49" s="7"/>
      <c r="K49" s="7"/>
      <c r="L49" s="9" t="s">
        <v>42</v>
      </c>
      <c r="M49" s="126">
        <v>20.2</v>
      </c>
      <c r="N49" s="126">
        <v>45.5</v>
      </c>
      <c r="O49" s="127" t="s">
        <v>43</v>
      </c>
      <c r="P49" s="127">
        <v>8.3000000000000007</v>
      </c>
      <c r="Q49" s="127">
        <v>5.2</v>
      </c>
      <c r="R49" s="127">
        <v>2.1</v>
      </c>
      <c r="S49" s="127">
        <v>0.9</v>
      </c>
      <c r="T49" s="127">
        <v>0.7</v>
      </c>
      <c r="U49" s="126">
        <v>82.9</v>
      </c>
    </row>
    <row r="50" spans="1:21" ht="16.5" customHeight="1" x14ac:dyDescent="0.2">
      <c r="A50" s="7"/>
      <c r="B50" s="7"/>
      <c r="C50" s="7" t="s">
        <v>400</v>
      </c>
      <c r="D50" s="7"/>
      <c r="E50" s="7"/>
      <c r="F50" s="7"/>
      <c r="G50" s="7"/>
      <c r="H50" s="7"/>
      <c r="I50" s="7"/>
      <c r="J50" s="7"/>
      <c r="K50" s="7"/>
      <c r="L50" s="9" t="s">
        <v>42</v>
      </c>
      <c r="M50" s="127" t="s">
        <v>43</v>
      </c>
      <c r="N50" s="127" t="s">
        <v>43</v>
      </c>
      <c r="O50" s="127" t="s">
        <v>43</v>
      </c>
      <c r="P50" s="127">
        <v>1.8</v>
      </c>
      <c r="Q50" s="127" t="s">
        <v>43</v>
      </c>
      <c r="R50" s="127">
        <v>0.2</v>
      </c>
      <c r="S50" s="127" t="s">
        <v>43</v>
      </c>
      <c r="T50" s="127" t="s">
        <v>43</v>
      </c>
      <c r="U50" s="127">
        <v>2</v>
      </c>
    </row>
    <row r="51" spans="1:21" ht="16.5" customHeight="1" x14ac:dyDescent="0.2">
      <c r="A51" s="7" t="s">
        <v>65</v>
      </c>
      <c r="B51" s="7"/>
      <c r="C51" s="7"/>
      <c r="D51" s="7"/>
      <c r="E51" s="7"/>
      <c r="F51" s="7"/>
      <c r="G51" s="7"/>
      <c r="H51" s="7"/>
      <c r="I51" s="7"/>
      <c r="J51" s="7"/>
      <c r="K51" s="7"/>
      <c r="L51" s="9"/>
      <c r="M51" s="10"/>
      <c r="N51" s="10"/>
      <c r="O51" s="10"/>
      <c r="P51" s="10"/>
      <c r="Q51" s="10"/>
      <c r="R51" s="10"/>
      <c r="S51" s="10"/>
      <c r="T51" s="10"/>
      <c r="U51" s="10"/>
    </row>
    <row r="52" spans="1:21" ht="16.5" customHeight="1" x14ac:dyDescent="0.2">
      <c r="A52" s="7"/>
      <c r="B52" s="7" t="s">
        <v>390</v>
      </c>
      <c r="C52" s="7"/>
      <c r="D52" s="7"/>
      <c r="E52" s="7"/>
      <c r="F52" s="7"/>
      <c r="G52" s="7"/>
      <c r="H52" s="7"/>
      <c r="I52" s="7"/>
      <c r="J52" s="7"/>
      <c r="K52" s="7"/>
      <c r="L52" s="9" t="s">
        <v>42</v>
      </c>
      <c r="M52" s="123">
        <v>683.6</v>
      </c>
      <c r="N52" s="123">
        <v>789.1</v>
      </c>
      <c r="O52" s="123">
        <v>391</v>
      </c>
      <c r="P52" s="123">
        <v>213.3</v>
      </c>
      <c r="Q52" s="123">
        <v>143.80000000000001</v>
      </c>
      <c r="R52" s="126">
        <v>45.6</v>
      </c>
      <c r="S52" s="126">
        <v>55.7</v>
      </c>
      <c r="T52" s="126">
        <v>39.200000000000003</v>
      </c>
      <c r="U52" s="124">
        <v>2361.4</v>
      </c>
    </row>
    <row r="53" spans="1:21" ht="16.5" customHeight="1" x14ac:dyDescent="0.2">
      <c r="A53" s="7"/>
      <c r="B53" s="7" t="s">
        <v>391</v>
      </c>
      <c r="C53" s="7"/>
      <c r="D53" s="7"/>
      <c r="E53" s="7"/>
      <c r="F53" s="7"/>
      <c r="G53" s="7"/>
      <c r="H53" s="7"/>
      <c r="I53" s="7"/>
      <c r="J53" s="7"/>
      <c r="K53" s="7"/>
      <c r="L53" s="9"/>
      <c r="M53" s="10"/>
      <c r="N53" s="10"/>
      <c r="O53" s="10"/>
      <c r="P53" s="10"/>
      <c r="Q53" s="10"/>
      <c r="R53" s="10"/>
      <c r="S53" s="10"/>
      <c r="T53" s="10"/>
      <c r="U53" s="10"/>
    </row>
    <row r="54" spans="1:21" ht="16.5" customHeight="1" x14ac:dyDescent="0.2">
      <c r="A54" s="7"/>
      <c r="B54" s="7"/>
      <c r="C54" s="7" t="s">
        <v>392</v>
      </c>
      <c r="D54" s="7"/>
      <c r="E54" s="7"/>
      <c r="F54" s="7"/>
      <c r="G54" s="7"/>
      <c r="H54" s="7"/>
      <c r="I54" s="7"/>
      <c r="J54" s="7"/>
      <c r="K54" s="7"/>
      <c r="L54" s="9" t="s">
        <v>42</v>
      </c>
      <c r="M54" s="126">
        <v>57.8</v>
      </c>
      <c r="N54" s="123">
        <v>100.5</v>
      </c>
      <c r="O54" s="127">
        <v>5.2</v>
      </c>
      <c r="P54" s="126">
        <v>19.3</v>
      </c>
      <c r="Q54" s="126">
        <v>19.2</v>
      </c>
      <c r="R54" s="127">
        <v>7.1</v>
      </c>
      <c r="S54" s="127">
        <v>8.3000000000000007</v>
      </c>
      <c r="T54" s="127">
        <v>4</v>
      </c>
      <c r="U54" s="123">
        <v>221.5</v>
      </c>
    </row>
    <row r="55" spans="1:21" ht="16.5" customHeight="1" x14ac:dyDescent="0.2">
      <c r="A55" s="7"/>
      <c r="B55" s="7"/>
      <c r="C55" s="7" t="s">
        <v>393</v>
      </c>
      <c r="D55" s="7"/>
      <c r="E55" s="7"/>
      <c r="F55" s="7"/>
      <c r="G55" s="7"/>
      <c r="H55" s="7"/>
      <c r="I55" s="7"/>
      <c r="J55" s="7"/>
      <c r="K55" s="7"/>
      <c r="L55" s="9" t="s">
        <v>42</v>
      </c>
      <c r="M55" s="126">
        <v>46.4</v>
      </c>
      <c r="N55" s="123">
        <v>115.1</v>
      </c>
      <c r="O55" s="127">
        <v>1.5</v>
      </c>
      <c r="P55" s="126">
        <v>22.4</v>
      </c>
      <c r="Q55" s="126">
        <v>21.5</v>
      </c>
      <c r="R55" s="127">
        <v>8.6999999999999993</v>
      </c>
      <c r="S55" s="127">
        <v>6.2</v>
      </c>
      <c r="T55" s="127">
        <v>5.6</v>
      </c>
      <c r="U55" s="123">
        <v>227.3</v>
      </c>
    </row>
    <row r="56" spans="1:21" ht="16.5" customHeight="1" x14ac:dyDescent="0.2">
      <c r="A56" s="7"/>
      <c r="B56" s="7" t="s">
        <v>394</v>
      </c>
      <c r="C56" s="7"/>
      <c r="D56" s="7"/>
      <c r="E56" s="7"/>
      <c r="F56" s="7"/>
      <c r="G56" s="7"/>
      <c r="H56" s="7"/>
      <c r="I56" s="7"/>
      <c r="J56" s="7"/>
      <c r="K56" s="7"/>
      <c r="L56" s="9" t="s">
        <v>42</v>
      </c>
      <c r="M56" s="123">
        <v>367</v>
      </c>
      <c r="N56" s="123">
        <v>459.4</v>
      </c>
      <c r="O56" s="123">
        <v>265.10000000000002</v>
      </c>
      <c r="P56" s="123">
        <v>190.3</v>
      </c>
      <c r="Q56" s="126">
        <v>63.2</v>
      </c>
      <c r="R56" s="126">
        <v>34.6</v>
      </c>
      <c r="S56" s="126">
        <v>19.899999999999999</v>
      </c>
      <c r="T56" s="126">
        <v>15.1</v>
      </c>
      <c r="U56" s="124">
        <v>1414.7</v>
      </c>
    </row>
    <row r="57" spans="1:21" ht="16.5" customHeight="1" x14ac:dyDescent="0.2">
      <c r="A57" s="7"/>
      <c r="B57" s="7" t="s">
        <v>395</v>
      </c>
      <c r="C57" s="7"/>
      <c r="D57" s="7"/>
      <c r="E57" s="7"/>
      <c r="F57" s="7"/>
      <c r="G57" s="7"/>
      <c r="H57" s="7"/>
      <c r="I57" s="7"/>
      <c r="J57" s="7"/>
      <c r="K57" s="7"/>
      <c r="L57" s="9" t="s">
        <v>42</v>
      </c>
      <c r="M57" s="124">
        <v>1154.9000000000001</v>
      </c>
      <c r="N57" s="124">
        <v>1464.1</v>
      </c>
      <c r="O57" s="123">
        <v>662.8</v>
      </c>
      <c r="P57" s="123">
        <v>445.2</v>
      </c>
      <c r="Q57" s="123">
        <v>247.8</v>
      </c>
      <c r="R57" s="126">
        <v>96</v>
      </c>
      <c r="S57" s="126">
        <v>90.1</v>
      </c>
      <c r="T57" s="126">
        <v>63.8</v>
      </c>
      <c r="U57" s="124">
        <v>4224.8</v>
      </c>
    </row>
    <row r="58" spans="1:21" ht="16.5" customHeight="1" x14ac:dyDescent="0.2">
      <c r="A58" s="7"/>
      <c r="B58" s="7" t="s">
        <v>396</v>
      </c>
      <c r="C58" s="7"/>
      <c r="D58" s="7"/>
      <c r="E58" s="7"/>
      <c r="F58" s="7"/>
      <c r="G58" s="7"/>
      <c r="H58" s="7"/>
      <c r="I58" s="7"/>
      <c r="J58" s="7"/>
      <c r="K58" s="7"/>
      <c r="L58" s="9" t="s">
        <v>56</v>
      </c>
      <c r="M58" s="125">
        <v>148.11000000000001</v>
      </c>
      <c r="N58" s="125">
        <v>234.48</v>
      </c>
      <c r="O58" s="125">
        <v>135.71</v>
      </c>
      <c r="P58" s="125">
        <v>173.39</v>
      </c>
      <c r="Q58" s="125">
        <v>144.31</v>
      </c>
      <c r="R58" s="125">
        <v>184.89</v>
      </c>
      <c r="S58" s="125">
        <v>221.82</v>
      </c>
      <c r="T58" s="125">
        <v>260.52</v>
      </c>
      <c r="U58" s="125">
        <v>173.25</v>
      </c>
    </row>
    <row r="59" spans="1:21" ht="16.5" customHeight="1" x14ac:dyDescent="0.2">
      <c r="A59" s="7"/>
      <c r="B59" s="7" t="s">
        <v>397</v>
      </c>
      <c r="C59" s="7"/>
      <c r="D59" s="7"/>
      <c r="E59" s="7"/>
      <c r="F59" s="7"/>
      <c r="G59" s="7"/>
      <c r="H59" s="7"/>
      <c r="I59" s="7"/>
      <c r="J59" s="7"/>
      <c r="K59" s="7"/>
      <c r="L59" s="9"/>
      <c r="M59" s="10"/>
      <c r="N59" s="10"/>
      <c r="O59" s="10"/>
      <c r="P59" s="10"/>
      <c r="Q59" s="10"/>
      <c r="R59" s="10"/>
      <c r="S59" s="10"/>
      <c r="T59" s="10"/>
      <c r="U59" s="10"/>
    </row>
    <row r="60" spans="1:21" ht="16.5" customHeight="1" x14ac:dyDescent="0.2">
      <c r="A60" s="7"/>
      <c r="B60" s="7"/>
      <c r="C60" s="7" t="s">
        <v>398</v>
      </c>
      <c r="D60" s="7"/>
      <c r="E60" s="7"/>
      <c r="F60" s="7"/>
      <c r="G60" s="7"/>
      <c r="H60" s="7"/>
      <c r="I60" s="7"/>
      <c r="J60" s="7"/>
      <c r="K60" s="7"/>
      <c r="L60" s="9" t="s">
        <v>42</v>
      </c>
      <c r="M60" s="126">
        <v>34.5</v>
      </c>
      <c r="N60" s="126">
        <v>35.1</v>
      </c>
      <c r="O60" s="127" t="s">
        <v>43</v>
      </c>
      <c r="P60" s="122" t="s">
        <v>135</v>
      </c>
      <c r="Q60" s="127">
        <v>6.9</v>
      </c>
      <c r="R60" s="127">
        <v>2.4</v>
      </c>
      <c r="S60" s="127" t="s">
        <v>43</v>
      </c>
      <c r="T60" s="127">
        <v>1.7</v>
      </c>
      <c r="U60" s="126">
        <v>80.599999999999994</v>
      </c>
    </row>
    <row r="61" spans="1:21" ht="16.5" customHeight="1" x14ac:dyDescent="0.2">
      <c r="A61" s="7"/>
      <c r="B61" s="7"/>
      <c r="C61" s="7" t="s">
        <v>399</v>
      </c>
      <c r="D61" s="7"/>
      <c r="E61" s="7"/>
      <c r="F61" s="7"/>
      <c r="G61" s="7"/>
      <c r="H61" s="7"/>
      <c r="I61" s="7"/>
      <c r="J61" s="7"/>
      <c r="K61" s="7"/>
      <c r="L61" s="9" t="s">
        <v>42</v>
      </c>
      <c r="M61" s="126">
        <v>20.5</v>
      </c>
      <c r="N61" s="126">
        <v>44.2</v>
      </c>
      <c r="O61" s="127" t="s">
        <v>43</v>
      </c>
      <c r="P61" s="127">
        <v>8.4</v>
      </c>
      <c r="Q61" s="127">
        <v>5.3</v>
      </c>
      <c r="R61" s="127">
        <v>2.2000000000000002</v>
      </c>
      <c r="S61" s="127">
        <v>1.1000000000000001</v>
      </c>
      <c r="T61" s="127">
        <v>0.7</v>
      </c>
      <c r="U61" s="126">
        <v>82.4</v>
      </c>
    </row>
    <row r="62" spans="1:21" ht="16.5" customHeight="1" x14ac:dyDescent="0.2">
      <c r="A62" s="7"/>
      <c r="B62" s="7"/>
      <c r="C62" s="7" t="s">
        <v>400</v>
      </c>
      <c r="D62" s="7"/>
      <c r="E62" s="7"/>
      <c r="F62" s="7"/>
      <c r="G62" s="7"/>
      <c r="H62" s="7"/>
      <c r="I62" s="7"/>
      <c r="J62" s="7"/>
      <c r="K62" s="7"/>
      <c r="L62" s="9" t="s">
        <v>42</v>
      </c>
      <c r="M62" s="127" t="s">
        <v>43</v>
      </c>
      <c r="N62" s="127" t="s">
        <v>43</v>
      </c>
      <c r="O62" s="127" t="s">
        <v>43</v>
      </c>
      <c r="P62" s="127">
        <v>2.2000000000000002</v>
      </c>
      <c r="Q62" s="127" t="s">
        <v>43</v>
      </c>
      <c r="R62" s="127">
        <v>0.3</v>
      </c>
      <c r="S62" s="127" t="s">
        <v>43</v>
      </c>
      <c r="T62" s="127" t="s">
        <v>43</v>
      </c>
      <c r="U62" s="127">
        <v>2.6</v>
      </c>
    </row>
    <row r="63" spans="1:21" ht="16.5" customHeight="1" x14ac:dyDescent="0.2">
      <c r="A63" s="7" t="s">
        <v>66</v>
      </c>
      <c r="B63" s="7"/>
      <c r="C63" s="7"/>
      <c r="D63" s="7"/>
      <c r="E63" s="7"/>
      <c r="F63" s="7"/>
      <c r="G63" s="7"/>
      <c r="H63" s="7"/>
      <c r="I63" s="7"/>
      <c r="J63" s="7"/>
      <c r="K63" s="7"/>
      <c r="L63" s="9"/>
      <c r="M63" s="10"/>
      <c r="N63" s="10"/>
      <c r="O63" s="10"/>
      <c r="P63" s="10"/>
      <c r="Q63" s="10"/>
      <c r="R63" s="10"/>
      <c r="S63" s="10"/>
      <c r="T63" s="10"/>
      <c r="U63" s="10"/>
    </row>
    <row r="64" spans="1:21" ht="16.5" customHeight="1" x14ac:dyDescent="0.2">
      <c r="A64" s="7"/>
      <c r="B64" s="7" t="s">
        <v>390</v>
      </c>
      <c r="C64" s="7"/>
      <c r="D64" s="7"/>
      <c r="E64" s="7"/>
      <c r="F64" s="7"/>
      <c r="G64" s="7"/>
      <c r="H64" s="7"/>
      <c r="I64" s="7"/>
      <c r="J64" s="7"/>
      <c r="K64" s="7"/>
      <c r="L64" s="9" t="s">
        <v>42</v>
      </c>
      <c r="M64" s="123">
        <v>676</v>
      </c>
      <c r="N64" s="123">
        <v>688.1</v>
      </c>
      <c r="O64" s="123">
        <v>363.7</v>
      </c>
      <c r="P64" s="123">
        <v>207.9</v>
      </c>
      <c r="Q64" s="123">
        <v>155.80000000000001</v>
      </c>
      <c r="R64" s="126">
        <v>55</v>
      </c>
      <c r="S64" s="126">
        <v>55.7</v>
      </c>
      <c r="T64" s="126">
        <v>32.6</v>
      </c>
      <c r="U64" s="124">
        <v>2234.8000000000002</v>
      </c>
    </row>
    <row r="65" spans="1:21" ht="16.5" customHeight="1" x14ac:dyDescent="0.2">
      <c r="A65" s="7"/>
      <c r="B65" s="7" t="s">
        <v>391</v>
      </c>
      <c r="C65" s="7"/>
      <c r="D65" s="7"/>
      <c r="E65" s="7"/>
      <c r="F65" s="7"/>
      <c r="G65" s="7"/>
      <c r="H65" s="7"/>
      <c r="I65" s="7"/>
      <c r="J65" s="7"/>
      <c r="K65" s="7"/>
      <c r="L65" s="9"/>
      <c r="M65" s="10"/>
      <c r="N65" s="10"/>
      <c r="O65" s="10"/>
      <c r="P65" s="10"/>
      <c r="Q65" s="10"/>
      <c r="R65" s="10"/>
      <c r="S65" s="10"/>
      <c r="T65" s="10"/>
      <c r="U65" s="10"/>
    </row>
    <row r="66" spans="1:21" ht="16.5" customHeight="1" x14ac:dyDescent="0.2">
      <c r="A66" s="7"/>
      <c r="B66" s="7"/>
      <c r="C66" s="7" t="s">
        <v>392</v>
      </c>
      <c r="D66" s="7"/>
      <c r="E66" s="7"/>
      <c r="F66" s="7"/>
      <c r="G66" s="7"/>
      <c r="H66" s="7"/>
      <c r="I66" s="7"/>
      <c r="J66" s="7"/>
      <c r="K66" s="7"/>
      <c r="L66" s="9" t="s">
        <v>42</v>
      </c>
      <c r="M66" s="126">
        <v>55.8</v>
      </c>
      <c r="N66" s="126">
        <v>84.8</v>
      </c>
      <c r="O66" s="127">
        <v>5.3</v>
      </c>
      <c r="P66" s="126">
        <v>16.8</v>
      </c>
      <c r="Q66" s="126">
        <v>18.899999999999999</v>
      </c>
      <c r="R66" s="127">
        <v>7.3</v>
      </c>
      <c r="S66" s="127">
        <v>6.6</v>
      </c>
      <c r="T66" s="127">
        <v>3.8</v>
      </c>
      <c r="U66" s="123">
        <v>199.4</v>
      </c>
    </row>
    <row r="67" spans="1:21" ht="16.5" customHeight="1" x14ac:dyDescent="0.2">
      <c r="A67" s="7"/>
      <c r="B67" s="7"/>
      <c r="C67" s="7" t="s">
        <v>393</v>
      </c>
      <c r="D67" s="7"/>
      <c r="E67" s="7"/>
      <c r="F67" s="7"/>
      <c r="G67" s="7"/>
      <c r="H67" s="7"/>
      <c r="I67" s="7"/>
      <c r="J67" s="7"/>
      <c r="K67" s="7"/>
      <c r="L67" s="9" t="s">
        <v>42</v>
      </c>
      <c r="M67" s="126">
        <v>46.3</v>
      </c>
      <c r="N67" s="123">
        <v>255.6</v>
      </c>
      <c r="O67" s="127">
        <v>1.8</v>
      </c>
      <c r="P67" s="126">
        <v>21</v>
      </c>
      <c r="Q67" s="126">
        <v>21.8</v>
      </c>
      <c r="R67" s="127">
        <v>7.3</v>
      </c>
      <c r="S67" s="127">
        <v>6</v>
      </c>
      <c r="T67" s="127" t="s">
        <v>43</v>
      </c>
      <c r="U67" s="123">
        <v>359.8</v>
      </c>
    </row>
    <row r="68" spans="1:21" ht="16.5" customHeight="1" x14ac:dyDescent="0.2">
      <c r="A68" s="7"/>
      <c r="B68" s="7" t="s">
        <v>394</v>
      </c>
      <c r="C68" s="7"/>
      <c r="D68" s="7"/>
      <c r="E68" s="7"/>
      <c r="F68" s="7"/>
      <c r="G68" s="7"/>
      <c r="H68" s="7"/>
      <c r="I68" s="7"/>
      <c r="J68" s="7"/>
      <c r="K68" s="7"/>
      <c r="L68" s="9" t="s">
        <v>42</v>
      </c>
      <c r="M68" s="123">
        <v>343.7</v>
      </c>
      <c r="N68" s="123">
        <v>548.5</v>
      </c>
      <c r="O68" s="123">
        <v>295.3</v>
      </c>
      <c r="P68" s="123">
        <v>179.9</v>
      </c>
      <c r="Q68" s="126">
        <v>66.099999999999994</v>
      </c>
      <c r="R68" s="126">
        <v>83</v>
      </c>
      <c r="S68" s="126">
        <v>22.9</v>
      </c>
      <c r="T68" s="127">
        <v>8.1</v>
      </c>
      <c r="U68" s="124">
        <v>1547.5</v>
      </c>
    </row>
    <row r="69" spans="1:21" ht="16.5" customHeight="1" x14ac:dyDescent="0.2">
      <c r="A69" s="7"/>
      <c r="B69" s="7" t="s">
        <v>395</v>
      </c>
      <c r="C69" s="7"/>
      <c r="D69" s="7"/>
      <c r="E69" s="7"/>
      <c r="F69" s="7"/>
      <c r="G69" s="7"/>
      <c r="H69" s="7"/>
      <c r="I69" s="7"/>
      <c r="J69" s="7"/>
      <c r="K69" s="7"/>
      <c r="L69" s="9" t="s">
        <v>42</v>
      </c>
      <c r="M69" s="124">
        <v>1121.8</v>
      </c>
      <c r="N69" s="124">
        <v>1576.9</v>
      </c>
      <c r="O69" s="123">
        <v>666.1</v>
      </c>
      <c r="P69" s="123">
        <v>425.7</v>
      </c>
      <c r="Q69" s="123">
        <v>262.60000000000002</v>
      </c>
      <c r="R69" s="123">
        <v>152.69999999999999</v>
      </c>
      <c r="S69" s="126">
        <v>91.1</v>
      </c>
      <c r="T69" s="126">
        <v>44.6</v>
      </c>
      <c r="U69" s="124">
        <v>4341.3999999999996</v>
      </c>
    </row>
    <row r="70" spans="1:21" ht="16.5" customHeight="1" x14ac:dyDescent="0.2">
      <c r="A70" s="7"/>
      <c r="B70" s="7" t="s">
        <v>396</v>
      </c>
      <c r="C70" s="7"/>
      <c r="D70" s="7"/>
      <c r="E70" s="7"/>
      <c r="F70" s="7"/>
      <c r="G70" s="7"/>
      <c r="H70" s="7"/>
      <c r="I70" s="7"/>
      <c r="J70" s="7"/>
      <c r="K70" s="7"/>
      <c r="L70" s="9" t="s">
        <v>56</v>
      </c>
      <c r="M70" s="125">
        <v>146.22999999999999</v>
      </c>
      <c r="N70" s="125">
        <v>258.8</v>
      </c>
      <c r="O70" s="125">
        <v>138.62</v>
      </c>
      <c r="P70" s="125">
        <v>167.09</v>
      </c>
      <c r="Q70" s="125">
        <v>153.96</v>
      </c>
      <c r="R70" s="125">
        <v>296.06</v>
      </c>
      <c r="S70" s="125">
        <v>228.48</v>
      </c>
      <c r="T70" s="125">
        <v>182.65</v>
      </c>
      <c r="U70" s="125">
        <v>181.01</v>
      </c>
    </row>
    <row r="71" spans="1:21" ht="16.5" customHeight="1" x14ac:dyDescent="0.2">
      <c r="A71" s="7"/>
      <c r="B71" s="7" t="s">
        <v>397</v>
      </c>
      <c r="C71" s="7"/>
      <c r="D71" s="7"/>
      <c r="E71" s="7"/>
      <c r="F71" s="7"/>
      <c r="G71" s="7"/>
      <c r="H71" s="7"/>
      <c r="I71" s="7"/>
      <c r="J71" s="7"/>
      <c r="K71" s="7"/>
      <c r="L71" s="9"/>
      <c r="M71" s="10"/>
      <c r="N71" s="10"/>
      <c r="O71" s="10"/>
      <c r="P71" s="10"/>
      <c r="Q71" s="10"/>
      <c r="R71" s="10"/>
      <c r="S71" s="10"/>
      <c r="T71" s="10"/>
      <c r="U71" s="10"/>
    </row>
    <row r="72" spans="1:21" ht="16.5" customHeight="1" x14ac:dyDescent="0.2">
      <c r="A72" s="7"/>
      <c r="B72" s="7"/>
      <c r="C72" s="7" t="s">
        <v>398</v>
      </c>
      <c r="D72" s="7"/>
      <c r="E72" s="7"/>
      <c r="F72" s="7"/>
      <c r="G72" s="7"/>
      <c r="H72" s="7"/>
      <c r="I72" s="7"/>
      <c r="J72" s="7"/>
      <c r="K72" s="7"/>
      <c r="L72" s="9" t="s">
        <v>42</v>
      </c>
      <c r="M72" s="126">
        <v>33.5</v>
      </c>
      <c r="N72" s="126">
        <v>30.6</v>
      </c>
      <c r="O72" s="127" t="s">
        <v>43</v>
      </c>
      <c r="P72" s="122" t="s">
        <v>135</v>
      </c>
      <c r="Q72" s="127">
        <v>6.6</v>
      </c>
      <c r="R72" s="127">
        <v>3.2</v>
      </c>
      <c r="S72" s="127" t="s">
        <v>43</v>
      </c>
      <c r="T72" s="127">
        <v>1.7</v>
      </c>
      <c r="U72" s="126">
        <v>75.599999999999994</v>
      </c>
    </row>
    <row r="73" spans="1:21" ht="16.5" customHeight="1" x14ac:dyDescent="0.2">
      <c r="A73" s="7"/>
      <c r="B73" s="7"/>
      <c r="C73" s="7" t="s">
        <v>399</v>
      </c>
      <c r="D73" s="7"/>
      <c r="E73" s="7"/>
      <c r="F73" s="7"/>
      <c r="G73" s="7"/>
      <c r="H73" s="7"/>
      <c r="I73" s="7"/>
      <c r="J73" s="7"/>
      <c r="K73" s="7"/>
      <c r="L73" s="9" t="s">
        <v>42</v>
      </c>
      <c r="M73" s="126">
        <v>20.6</v>
      </c>
      <c r="N73" s="123">
        <v>141.80000000000001</v>
      </c>
      <c r="O73" s="127" t="s">
        <v>43</v>
      </c>
      <c r="P73" s="127">
        <v>9.5</v>
      </c>
      <c r="Q73" s="127">
        <v>5.2</v>
      </c>
      <c r="R73" s="127">
        <v>1.5</v>
      </c>
      <c r="S73" s="127">
        <v>1.2</v>
      </c>
      <c r="T73" s="127" t="s">
        <v>43</v>
      </c>
      <c r="U73" s="123">
        <v>179.9</v>
      </c>
    </row>
    <row r="74" spans="1:21" ht="16.5" customHeight="1" x14ac:dyDescent="0.2">
      <c r="A74" s="7"/>
      <c r="B74" s="7"/>
      <c r="C74" s="7" t="s">
        <v>400</v>
      </c>
      <c r="D74" s="7"/>
      <c r="E74" s="7"/>
      <c r="F74" s="7"/>
      <c r="G74" s="7"/>
      <c r="H74" s="7"/>
      <c r="I74" s="7"/>
      <c r="J74" s="7"/>
      <c r="K74" s="7"/>
      <c r="L74" s="9" t="s">
        <v>42</v>
      </c>
      <c r="M74" s="127" t="s">
        <v>43</v>
      </c>
      <c r="N74" s="127" t="s">
        <v>43</v>
      </c>
      <c r="O74" s="127" t="s">
        <v>43</v>
      </c>
      <c r="P74" s="127">
        <v>2.7</v>
      </c>
      <c r="Q74" s="127" t="s">
        <v>43</v>
      </c>
      <c r="R74" s="127">
        <v>0.3</v>
      </c>
      <c r="S74" s="127" t="s">
        <v>43</v>
      </c>
      <c r="T74" s="127" t="s">
        <v>43</v>
      </c>
      <c r="U74" s="127">
        <v>3</v>
      </c>
    </row>
    <row r="75" spans="1:21" ht="16.5" customHeight="1" x14ac:dyDescent="0.2">
      <c r="A75" s="7" t="s">
        <v>67</v>
      </c>
      <c r="B75" s="7"/>
      <c r="C75" s="7"/>
      <c r="D75" s="7"/>
      <c r="E75" s="7"/>
      <c r="F75" s="7"/>
      <c r="G75" s="7"/>
      <c r="H75" s="7"/>
      <c r="I75" s="7"/>
      <c r="J75" s="7"/>
      <c r="K75" s="7"/>
      <c r="L75" s="9"/>
      <c r="M75" s="10"/>
      <c r="N75" s="10"/>
      <c r="O75" s="10"/>
      <c r="P75" s="10"/>
      <c r="Q75" s="10"/>
      <c r="R75" s="10"/>
      <c r="S75" s="10"/>
      <c r="T75" s="10"/>
      <c r="U75" s="10"/>
    </row>
    <row r="76" spans="1:21" ht="16.5" customHeight="1" x14ac:dyDescent="0.2">
      <c r="A76" s="7"/>
      <c r="B76" s="7" t="s">
        <v>390</v>
      </c>
      <c r="C76" s="7"/>
      <c r="D76" s="7"/>
      <c r="E76" s="7"/>
      <c r="F76" s="7"/>
      <c r="G76" s="7"/>
      <c r="H76" s="7"/>
      <c r="I76" s="7"/>
      <c r="J76" s="7"/>
      <c r="K76" s="7"/>
      <c r="L76" s="9" t="s">
        <v>42</v>
      </c>
      <c r="M76" s="123">
        <v>658.4</v>
      </c>
      <c r="N76" s="123">
        <v>621.4</v>
      </c>
      <c r="O76" s="123">
        <v>356.7</v>
      </c>
      <c r="P76" s="123">
        <v>202</v>
      </c>
      <c r="Q76" s="123">
        <v>137.69999999999999</v>
      </c>
      <c r="R76" s="126">
        <v>49.6</v>
      </c>
      <c r="S76" s="126">
        <v>56.6</v>
      </c>
      <c r="T76" s="126">
        <v>34</v>
      </c>
      <c r="U76" s="124">
        <v>2116.3000000000002</v>
      </c>
    </row>
    <row r="77" spans="1:21" ht="16.5" customHeight="1" x14ac:dyDescent="0.2">
      <c r="A77" s="7"/>
      <c r="B77" s="7" t="s">
        <v>391</v>
      </c>
      <c r="C77" s="7"/>
      <c r="D77" s="7"/>
      <c r="E77" s="7"/>
      <c r="F77" s="7"/>
      <c r="G77" s="7"/>
      <c r="H77" s="7"/>
      <c r="I77" s="7"/>
      <c r="J77" s="7"/>
      <c r="K77" s="7"/>
      <c r="L77" s="9"/>
      <c r="M77" s="10"/>
      <c r="N77" s="10"/>
      <c r="O77" s="10"/>
      <c r="P77" s="10"/>
      <c r="Q77" s="10"/>
      <c r="R77" s="10"/>
      <c r="S77" s="10"/>
      <c r="T77" s="10"/>
      <c r="U77" s="10"/>
    </row>
    <row r="78" spans="1:21" ht="16.5" customHeight="1" x14ac:dyDescent="0.2">
      <c r="A78" s="7"/>
      <c r="B78" s="7"/>
      <c r="C78" s="7" t="s">
        <v>392</v>
      </c>
      <c r="D78" s="7"/>
      <c r="E78" s="7"/>
      <c r="F78" s="7"/>
      <c r="G78" s="7"/>
      <c r="H78" s="7"/>
      <c r="I78" s="7"/>
      <c r="J78" s="7"/>
      <c r="K78" s="7"/>
      <c r="L78" s="9" t="s">
        <v>42</v>
      </c>
      <c r="M78" s="126">
        <v>53.3</v>
      </c>
      <c r="N78" s="126">
        <v>82.4</v>
      </c>
      <c r="O78" s="127">
        <v>5.2</v>
      </c>
      <c r="P78" s="126">
        <v>17</v>
      </c>
      <c r="Q78" s="126">
        <v>18.7</v>
      </c>
      <c r="R78" s="127">
        <v>7.2</v>
      </c>
      <c r="S78" s="127">
        <v>5.6</v>
      </c>
      <c r="T78" s="127">
        <v>3.6</v>
      </c>
      <c r="U78" s="123">
        <v>192.9</v>
      </c>
    </row>
    <row r="79" spans="1:21" ht="16.5" customHeight="1" x14ac:dyDescent="0.2">
      <c r="A79" s="7"/>
      <c r="B79" s="7"/>
      <c r="C79" s="7" t="s">
        <v>393</v>
      </c>
      <c r="D79" s="7"/>
      <c r="E79" s="7"/>
      <c r="F79" s="7"/>
      <c r="G79" s="7"/>
      <c r="H79" s="7"/>
      <c r="I79" s="7"/>
      <c r="J79" s="7"/>
      <c r="K79" s="7"/>
      <c r="L79" s="9" t="s">
        <v>42</v>
      </c>
      <c r="M79" s="126">
        <v>43.1</v>
      </c>
      <c r="N79" s="123">
        <v>202.6</v>
      </c>
      <c r="O79" s="127">
        <v>1.8</v>
      </c>
      <c r="P79" s="126">
        <v>20.7</v>
      </c>
      <c r="Q79" s="126">
        <v>26.4</v>
      </c>
      <c r="R79" s="127">
        <v>7.5</v>
      </c>
      <c r="S79" s="127">
        <v>6.4</v>
      </c>
      <c r="T79" s="127">
        <v>5.9</v>
      </c>
      <c r="U79" s="123">
        <v>314.3</v>
      </c>
    </row>
    <row r="80" spans="1:21" ht="16.5" customHeight="1" x14ac:dyDescent="0.2">
      <c r="A80" s="7"/>
      <c r="B80" s="7" t="s">
        <v>394</v>
      </c>
      <c r="C80" s="7"/>
      <c r="D80" s="7"/>
      <c r="E80" s="7"/>
      <c r="F80" s="7"/>
      <c r="G80" s="7"/>
      <c r="H80" s="7"/>
      <c r="I80" s="7"/>
      <c r="J80" s="7"/>
      <c r="K80" s="7"/>
      <c r="L80" s="9" t="s">
        <v>42</v>
      </c>
      <c r="M80" s="123">
        <v>334.8</v>
      </c>
      <c r="N80" s="123">
        <v>473.8</v>
      </c>
      <c r="O80" s="123">
        <v>311.8</v>
      </c>
      <c r="P80" s="123">
        <v>171.5</v>
      </c>
      <c r="Q80" s="126">
        <v>66.900000000000006</v>
      </c>
      <c r="R80" s="126">
        <v>24.4</v>
      </c>
      <c r="S80" s="126">
        <v>21.2</v>
      </c>
      <c r="T80" s="126">
        <v>15.4</v>
      </c>
      <c r="U80" s="124">
        <v>1419.7</v>
      </c>
    </row>
    <row r="81" spans="1:21" ht="16.5" customHeight="1" x14ac:dyDescent="0.2">
      <c r="A81" s="7"/>
      <c r="B81" s="7" t="s">
        <v>395</v>
      </c>
      <c r="C81" s="7"/>
      <c r="D81" s="7"/>
      <c r="E81" s="7"/>
      <c r="F81" s="7"/>
      <c r="G81" s="7"/>
      <c r="H81" s="7"/>
      <c r="I81" s="7"/>
      <c r="J81" s="7"/>
      <c r="K81" s="7"/>
      <c r="L81" s="9" t="s">
        <v>42</v>
      </c>
      <c r="M81" s="124">
        <v>1089.5</v>
      </c>
      <c r="N81" s="124">
        <v>1380.2</v>
      </c>
      <c r="O81" s="123">
        <v>675.5</v>
      </c>
      <c r="P81" s="123">
        <v>411.2</v>
      </c>
      <c r="Q81" s="123">
        <v>249.6</v>
      </c>
      <c r="R81" s="126">
        <v>88.6</v>
      </c>
      <c r="S81" s="126">
        <v>89.8</v>
      </c>
      <c r="T81" s="126">
        <v>58.8</v>
      </c>
      <c r="U81" s="124">
        <v>4043.2</v>
      </c>
    </row>
    <row r="82" spans="1:21" ht="16.5" customHeight="1" x14ac:dyDescent="0.2">
      <c r="A82" s="7"/>
      <c r="B82" s="7" t="s">
        <v>396</v>
      </c>
      <c r="C82" s="7"/>
      <c r="D82" s="7"/>
      <c r="E82" s="7"/>
      <c r="F82" s="7"/>
      <c r="G82" s="7"/>
      <c r="H82" s="7"/>
      <c r="I82" s="7"/>
      <c r="J82" s="7"/>
      <c r="K82" s="7"/>
      <c r="L82" s="9" t="s">
        <v>56</v>
      </c>
      <c r="M82" s="125">
        <v>144.08000000000001</v>
      </c>
      <c r="N82" s="125">
        <v>231.67</v>
      </c>
      <c r="O82" s="125">
        <v>142.28</v>
      </c>
      <c r="P82" s="125">
        <v>162.63</v>
      </c>
      <c r="Q82" s="125">
        <v>147.4</v>
      </c>
      <c r="R82" s="125">
        <v>172.43</v>
      </c>
      <c r="S82" s="125">
        <v>228.99</v>
      </c>
      <c r="T82" s="125">
        <v>242.34</v>
      </c>
      <c r="U82" s="125">
        <v>171.03</v>
      </c>
    </row>
    <row r="83" spans="1:21" ht="16.5" customHeight="1" x14ac:dyDescent="0.2">
      <c r="A83" s="7"/>
      <c r="B83" s="7" t="s">
        <v>397</v>
      </c>
      <c r="C83" s="7"/>
      <c r="D83" s="7"/>
      <c r="E83" s="7"/>
      <c r="F83" s="7"/>
      <c r="G83" s="7"/>
      <c r="H83" s="7"/>
      <c r="I83" s="7"/>
      <c r="J83" s="7"/>
      <c r="K83" s="7"/>
      <c r="L83" s="9"/>
      <c r="M83" s="10"/>
      <c r="N83" s="10"/>
      <c r="O83" s="10"/>
      <c r="P83" s="10"/>
      <c r="Q83" s="10"/>
      <c r="R83" s="10"/>
      <c r="S83" s="10"/>
      <c r="T83" s="10"/>
      <c r="U83" s="10"/>
    </row>
    <row r="84" spans="1:21" ht="16.5" customHeight="1" x14ac:dyDescent="0.2">
      <c r="A84" s="7"/>
      <c r="B84" s="7"/>
      <c r="C84" s="7" t="s">
        <v>398</v>
      </c>
      <c r="D84" s="7"/>
      <c r="E84" s="7"/>
      <c r="F84" s="7"/>
      <c r="G84" s="7"/>
      <c r="H84" s="7"/>
      <c r="I84" s="7"/>
      <c r="J84" s="7"/>
      <c r="K84" s="7"/>
      <c r="L84" s="9" t="s">
        <v>42</v>
      </c>
      <c r="M84" s="126">
        <v>31.2</v>
      </c>
      <c r="N84" s="126">
        <v>28.6</v>
      </c>
      <c r="O84" s="127" t="s">
        <v>43</v>
      </c>
      <c r="P84" s="127" t="s">
        <v>43</v>
      </c>
      <c r="Q84" s="127">
        <v>6.4</v>
      </c>
      <c r="R84" s="127">
        <v>2.8</v>
      </c>
      <c r="S84" s="127" t="s">
        <v>43</v>
      </c>
      <c r="T84" s="127">
        <v>1.7</v>
      </c>
      <c r="U84" s="126">
        <v>70.7</v>
      </c>
    </row>
    <row r="85" spans="1:21" ht="16.5" customHeight="1" x14ac:dyDescent="0.2">
      <c r="A85" s="7"/>
      <c r="B85" s="7"/>
      <c r="C85" s="7" t="s">
        <v>399</v>
      </c>
      <c r="D85" s="7"/>
      <c r="E85" s="7"/>
      <c r="F85" s="7"/>
      <c r="G85" s="7"/>
      <c r="H85" s="7"/>
      <c r="I85" s="7"/>
      <c r="J85" s="7"/>
      <c r="K85" s="7"/>
      <c r="L85" s="9" t="s">
        <v>42</v>
      </c>
      <c r="M85" s="126">
        <v>13.6</v>
      </c>
      <c r="N85" s="123">
        <v>131.69999999999999</v>
      </c>
      <c r="O85" s="127" t="s">
        <v>43</v>
      </c>
      <c r="P85" s="127">
        <v>8.6</v>
      </c>
      <c r="Q85" s="127">
        <v>5.2</v>
      </c>
      <c r="R85" s="127">
        <v>1.5</v>
      </c>
      <c r="S85" s="127">
        <v>1.2</v>
      </c>
      <c r="T85" s="127">
        <v>0.5</v>
      </c>
      <c r="U85" s="123">
        <v>162.5</v>
      </c>
    </row>
    <row r="86" spans="1:21" ht="16.5" customHeight="1" x14ac:dyDescent="0.2">
      <c r="A86" s="7"/>
      <c r="B86" s="7"/>
      <c r="C86" s="7" t="s">
        <v>400</v>
      </c>
      <c r="D86" s="7"/>
      <c r="E86" s="7"/>
      <c r="F86" s="7"/>
      <c r="G86" s="7"/>
      <c r="H86" s="7"/>
      <c r="I86" s="7"/>
      <c r="J86" s="7"/>
      <c r="K86" s="7"/>
      <c r="L86" s="9" t="s">
        <v>42</v>
      </c>
      <c r="M86" s="127" t="s">
        <v>43</v>
      </c>
      <c r="N86" s="127" t="s">
        <v>43</v>
      </c>
      <c r="O86" s="127" t="s">
        <v>43</v>
      </c>
      <c r="P86" s="127">
        <v>3.2</v>
      </c>
      <c r="Q86" s="127" t="s">
        <v>43</v>
      </c>
      <c r="R86" s="127">
        <v>0.2</v>
      </c>
      <c r="S86" s="127" t="s">
        <v>43</v>
      </c>
      <c r="T86" s="127" t="s">
        <v>43</v>
      </c>
      <c r="U86" s="127">
        <v>3.4</v>
      </c>
    </row>
    <row r="87" spans="1:21" ht="16.5" customHeight="1" x14ac:dyDescent="0.2">
      <c r="A87" s="7" t="s">
        <v>68</v>
      </c>
      <c r="B87" s="7"/>
      <c r="C87" s="7"/>
      <c r="D87" s="7"/>
      <c r="E87" s="7"/>
      <c r="F87" s="7"/>
      <c r="G87" s="7"/>
      <c r="H87" s="7"/>
      <c r="I87" s="7"/>
      <c r="J87" s="7"/>
      <c r="K87" s="7"/>
      <c r="L87" s="9"/>
      <c r="M87" s="10"/>
      <c r="N87" s="10"/>
      <c r="O87" s="10"/>
      <c r="P87" s="10"/>
      <c r="Q87" s="10"/>
      <c r="R87" s="10"/>
      <c r="S87" s="10"/>
      <c r="T87" s="10"/>
      <c r="U87" s="10"/>
    </row>
    <row r="88" spans="1:21" ht="16.5" customHeight="1" x14ac:dyDescent="0.2">
      <c r="A88" s="7"/>
      <c r="B88" s="7" t="s">
        <v>390</v>
      </c>
      <c r="C88" s="7"/>
      <c r="D88" s="7"/>
      <c r="E88" s="7"/>
      <c r="F88" s="7"/>
      <c r="G88" s="7"/>
      <c r="H88" s="7"/>
      <c r="I88" s="7"/>
      <c r="J88" s="7"/>
      <c r="K88" s="7"/>
      <c r="L88" s="9" t="s">
        <v>42</v>
      </c>
      <c r="M88" s="123">
        <v>650.1</v>
      </c>
      <c r="N88" s="123">
        <v>608</v>
      </c>
      <c r="O88" s="123">
        <v>341.3</v>
      </c>
      <c r="P88" s="123">
        <v>194.8</v>
      </c>
      <c r="Q88" s="123">
        <v>133</v>
      </c>
      <c r="R88" s="126">
        <v>48.9</v>
      </c>
      <c r="S88" s="126">
        <v>52.6</v>
      </c>
      <c r="T88" s="126">
        <v>33.700000000000003</v>
      </c>
      <c r="U88" s="124">
        <v>2062.3000000000002</v>
      </c>
    </row>
    <row r="89" spans="1:21" ht="16.5" customHeight="1" x14ac:dyDescent="0.2">
      <c r="A89" s="7"/>
      <c r="B89" s="7" t="s">
        <v>391</v>
      </c>
      <c r="C89" s="7"/>
      <c r="D89" s="7"/>
      <c r="E89" s="7"/>
      <c r="F89" s="7"/>
      <c r="G89" s="7"/>
      <c r="H89" s="7"/>
      <c r="I89" s="7"/>
      <c r="J89" s="7"/>
      <c r="K89" s="7"/>
      <c r="L89" s="9"/>
      <c r="M89" s="10"/>
      <c r="N89" s="10"/>
      <c r="O89" s="10"/>
      <c r="P89" s="10"/>
      <c r="Q89" s="10"/>
      <c r="R89" s="10"/>
      <c r="S89" s="10"/>
      <c r="T89" s="10"/>
      <c r="U89" s="10"/>
    </row>
    <row r="90" spans="1:21" ht="16.5" customHeight="1" x14ac:dyDescent="0.2">
      <c r="A90" s="7"/>
      <c r="B90" s="7"/>
      <c r="C90" s="7" t="s">
        <v>392</v>
      </c>
      <c r="D90" s="7"/>
      <c r="E90" s="7"/>
      <c r="F90" s="7"/>
      <c r="G90" s="7"/>
      <c r="H90" s="7"/>
      <c r="I90" s="7"/>
      <c r="J90" s="7"/>
      <c r="K90" s="7"/>
      <c r="L90" s="9" t="s">
        <v>42</v>
      </c>
      <c r="M90" s="126">
        <v>53.5</v>
      </c>
      <c r="N90" s="126">
        <v>76.099999999999994</v>
      </c>
      <c r="O90" s="126">
        <v>17.8</v>
      </c>
      <c r="P90" s="126">
        <v>18</v>
      </c>
      <c r="Q90" s="126">
        <v>19.3</v>
      </c>
      <c r="R90" s="127">
        <v>6.9</v>
      </c>
      <c r="S90" s="127">
        <v>6.1</v>
      </c>
      <c r="T90" s="127">
        <v>3.3</v>
      </c>
      <c r="U90" s="123">
        <v>201.1</v>
      </c>
    </row>
    <row r="91" spans="1:21" ht="16.5" customHeight="1" x14ac:dyDescent="0.2">
      <c r="A91" s="7"/>
      <c r="B91" s="7"/>
      <c r="C91" s="7" t="s">
        <v>393</v>
      </c>
      <c r="D91" s="7"/>
      <c r="E91" s="7"/>
      <c r="F91" s="7"/>
      <c r="G91" s="7"/>
      <c r="H91" s="7"/>
      <c r="I91" s="7"/>
      <c r="J91" s="7"/>
      <c r="K91" s="7"/>
      <c r="L91" s="9" t="s">
        <v>42</v>
      </c>
      <c r="M91" s="126">
        <v>41.4</v>
      </c>
      <c r="N91" s="123">
        <v>202.1</v>
      </c>
      <c r="O91" s="127">
        <v>1.6</v>
      </c>
      <c r="P91" s="126">
        <v>19.2</v>
      </c>
      <c r="Q91" s="126">
        <v>20.6</v>
      </c>
      <c r="R91" s="127">
        <v>7.6</v>
      </c>
      <c r="S91" s="127">
        <v>5.5</v>
      </c>
      <c r="T91" s="127">
        <v>4</v>
      </c>
      <c r="U91" s="123">
        <v>302</v>
      </c>
    </row>
    <row r="92" spans="1:21" ht="16.5" customHeight="1" x14ac:dyDescent="0.2">
      <c r="A92" s="7"/>
      <c r="B92" s="7" t="s">
        <v>394</v>
      </c>
      <c r="C92" s="7"/>
      <c r="D92" s="7"/>
      <c r="E92" s="7"/>
      <c r="F92" s="7"/>
      <c r="G92" s="7"/>
      <c r="H92" s="7"/>
      <c r="I92" s="7"/>
      <c r="J92" s="7"/>
      <c r="K92" s="7"/>
      <c r="L92" s="9" t="s">
        <v>42</v>
      </c>
      <c r="M92" s="123">
        <v>449.5</v>
      </c>
      <c r="N92" s="123">
        <v>521.70000000000005</v>
      </c>
      <c r="O92" s="123">
        <v>265.10000000000002</v>
      </c>
      <c r="P92" s="123">
        <v>168.9</v>
      </c>
      <c r="Q92" s="126">
        <v>70.8</v>
      </c>
      <c r="R92" s="126">
        <v>24.6</v>
      </c>
      <c r="S92" s="126">
        <v>20.2</v>
      </c>
      <c r="T92" s="127">
        <v>4.7</v>
      </c>
      <c r="U92" s="124">
        <v>1525.5</v>
      </c>
    </row>
    <row r="93" spans="1:21" ht="16.5" customHeight="1" x14ac:dyDescent="0.2">
      <c r="A93" s="7"/>
      <c r="B93" s="7" t="s">
        <v>395</v>
      </c>
      <c r="C93" s="7"/>
      <c r="D93" s="7"/>
      <c r="E93" s="7"/>
      <c r="F93" s="7"/>
      <c r="G93" s="7"/>
      <c r="H93" s="7"/>
      <c r="I93" s="7"/>
      <c r="J93" s="7"/>
      <c r="K93" s="7"/>
      <c r="L93" s="9" t="s">
        <v>42</v>
      </c>
      <c r="M93" s="124">
        <v>1194.5</v>
      </c>
      <c r="N93" s="124">
        <v>1407.9</v>
      </c>
      <c r="O93" s="123">
        <v>625.79999999999995</v>
      </c>
      <c r="P93" s="123">
        <v>400.8</v>
      </c>
      <c r="Q93" s="123">
        <v>243.8</v>
      </c>
      <c r="R93" s="126">
        <v>87.9</v>
      </c>
      <c r="S93" s="126">
        <v>84.3</v>
      </c>
      <c r="T93" s="126">
        <v>45.7</v>
      </c>
      <c r="U93" s="124">
        <v>4090.8</v>
      </c>
    </row>
    <row r="94" spans="1:21" ht="16.5" customHeight="1" x14ac:dyDescent="0.2">
      <c r="A94" s="7"/>
      <c r="B94" s="7" t="s">
        <v>396</v>
      </c>
      <c r="C94" s="7"/>
      <c r="D94" s="7"/>
      <c r="E94" s="7"/>
      <c r="F94" s="7"/>
      <c r="G94" s="7"/>
      <c r="H94" s="7"/>
      <c r="I94" s="7"/>
      <c r="J94" s="7"/>
      <c r="K94" s="7"/>
      <c r="L94" s="9" t="s">
        <v>56</v>
      </c>
      <c r="M94" s="125">
        <v>160.22999999999999</v>
      </c>
      <c r="N94" s="125">
        <v>241.39</v>
      </c>
      <c r="O94" s="125">
        <v>133.57</v>
      </c>
      <c r="P94" s="125">
        <v>160.19</v>
      </c>
      <c r="Q94" s="125">
        <v>145.28</v>
      </c>
      <c r="R94" s="125">
        <v>171.34</v>
      </c>
      <c r="S94" s="125">
        <v>218.22</v>
      </c>
      <c r="T94" s="125">
        <v>188.66</v>
      </c>
      <c r="U94" s="125">
        <v>175.59</v>
      </c>
    </row>
    <row r="95" spans="1:21" ht="16.5" customHeight="1" x14ac:dyDescent="0.2">
      <c r="A95" s="7"/>
      <c r="B95" s="7" t="s">
        <v>397</v>
      </c>
      <c r="C95" s="7"/>
      <c r="D95" s="7"/>
      <c r="E95" s="7"/>
      <c r="F95" s="7"/>
      <c r="G95" s="7"/>
      <c r="H95" s="7"/>
      <c r="I95" s="7"/>
      <c r="J95" s="7"/>
      <c r="K95" s="7"/>
      <c r="L95" s="9"/>
      <c r="M95" s="10"/>
      <c r="N95" s="10"/>
      <c r="O95" s="10"/>
      <c r="P95" s="10"/>
      <c r="Q95" s="10"/>
      <c r="R95" s="10"/>
      <c r="S95" s="10"/>
      <c r="T95" s="10"/>
      <c r="U95" s="10"/>
    </row>
    <row r="96" spans="1:21" ht="16.5" customHeight="1" x14ac:dyDescent="0.2">
      <c r="A96" s="7"/>
      <c r="B96" s="7"/>
      <c r="C96" s="7" t="s">
        <v>398</v>
      </c>
      <c r="D96" s="7"/>
      <c r="E96" s="7"/>
      <c r="F96" s="7"/>
      <c r="G96" s="7"/>
      <c r="H96" s="7"/>
      <c r="I96" s="7"/>
      <c r="J96" s="7"/>
      <c r="K96" s="7"/>
      <c r="L96" s="9" t="s">
        <v>42</v>
      </c>
      <c r="M96" s="126">
        <v>32</v>
      </c>
      <c r="N96" s="126">
        <v>27.7</v>
      </c>
      <c r="O96" s="126">
        <v>15.1</v>
      </c>
      <c r="P96" s="127" t="s">
        <v>43</v>
      </c>
      <c r="Q96" s="127">
        <v>6.2</v>
      </c>
      <c r="R96" s="127">
        <v>2.9</v>
      </c>
      <c r="S96" s="127" t="s">
        <v>43</v>
      </c>
      <c r="T96" s="127">
        <v>1.7</v>
      </c>
      <c r="U96" s="126">
        <v>85.6</v>
      </c>
    </row>
    <row r="97" spans="1:21" ht="16.5" customHeight="1" x14ac:dyDescent="0.2">
      <c r="A97" s="7"/>
      <c r="B97" s="7"/>
      <c r="C97" s="7" t="s">
        <v>399</v>
      </c>
      <c r="D97" s="7"/>
      <c r="E97" s="7"/>
      <c r="F97" s="7"/>
      <c r="G97" s="7"/>
      <c r="H97" s="7"/>
      <c r="I97" s="7"/>
      <c r="J97" s="7"/>
      <c r="K97" s="7"/>
      <c r="L97" s="9" t="s">
        <v>42</v>
      </c>
      <c r="M97" s="126">
        <v>12.8</v>
      </c>
      <c r="N97" s="123">
        <v>132.4</v>
      </c>
      <c r="O97" s="127" t="s">
        <v>43</v>
      </c>
      <c r="P97" s="127">
        <v>8.3000000000000007</v>
      </c>
      <c r="Q97" s="127">
        <v>5.3</v>
      </c>
      <c r="R97" s="127">
        <v>1.5</v>
      </c>
      <c r="S97" s="127">
        <v>1.2</v>
      </c>
      <c r="T97" s="127">
        <v>0.6</v>
      </c>
      <c r="U97" s="123">
        <v>162.1</v>
      </c>
    </row>
    <row r="98" spans="1:21" ht="16.5" customHeight="1" x14ac:dyDescent="0.2">
      <c r="A98" s="7"/>
      <c r="B98" s="7"/>
      <c r="C98" s="7" t="s">
        <v>400</v>
      </c>
      <c r="D98" s="7"/>
      <c r="E98" s="7"/>
      <c r="F98" s="7"/>
      <c r="G98" s="7"/>
      <c r="H98" s="7"/>
      <c r="I98" s="7"/>
      <c r="J98" s="7"/>
      <c r="K98" s="7"/>
      <c r="L98" s="9" t="s">
        <v>42</v>
      </c>
      <c r="M98" s="127" t="s">
        <v>43</v>
      </c>
      <c r="N98" s="127" t="s">
        <v>43</v>
      </c>
      <c r="O98" s="127" t="s">
        <v>43</v>
      </c>
      <c r="P98" s="127">
        <v>3.3</v>
      </c>
      <c r="Q98" s="127" t="s">
        <v>43</v>
      </c>
      <c r="R98" s="127">
        <v>0.3</v>
      </c>
      <c r="S98" s="127" t="s">
        <v>43</v>
      </c>
      <c r="T98" s="127" t="s">
        <v>43</v>
      </c>
      <c r="U98" s="127">
        <v>3.6</v>
      </c>
    </row>
    <row r="99" spans="1:21" ht="16.5" customHeight="1" x14ac:dyDescent="0.2">
      <c r="A99" s="7" t="s">
        <v>69</v>
      </c>
      <c r="B99" s="7"/>
      <c r="C99" s="7"/>
      <c r="D99" s="7"/>
      <c r="E99" s="7"/>
      <c r="F99" s="7"/>
      <c r="G99" s="7"/>
      <c r="H99" s="7"/>
      <c r="I99" s="7"/>
      <c r="J99" s="7"/>
      <c r="K99" s="7"/>
      <c r="L99" s="9"/>
      <c r="M99" s="10"/>
      <c r="N99" s="10"/>
      <c r="O99" s="10"/>
      <c r="P99" s="10"/>
      <c r="Q99" s="10"/>
      <c r="R99" s="10"/>
      <c r="S99" s="10"/>
      <c r="T99" s="10"/>
      <c r="U99" s="10"/>
    </row>
    <row r="100" spans="1:21" ht="16.5" customHeight="1" x14ac:dyDescent="0.2">
      <c r="A100" s="7"/>
      <c r="B100" s="7" t="s">
        <v>390</v>
      </c>
      <c r="C100" s="7"/>
      <c r="D100" s="7"/>
      <c r="E100" s="7"/>
      <c r="F100" s="7"/>
      <c r="G100" s="7"/>
      <c r="H100" s="7"/>
      <c r="I100" s="7"/>
      <c r="J100" s="7"/>
      <c r="K100" s="7"/>
      <c r="L100" s="9" t="s">
        <v>42</v>
      </c>
      <c r="M100" s="123">
        <v>645.79999999999995</v>
      </c>
      <c r="N100" s="123">
        <v>611.5</v>
      </c>
      <c r="O100" s="123">
        <v>333</v>
      </c>
      <c r="P100" s="123">
        <v>178.3</v>
      </c>
      <c r="Q100" s="123">
        <v>129</v>
      </c>
      <c r="R100" s="126">
        <v>48.5</v>
      </c>
      <c r="S100" s="126">
        <v>51.5</v>
      </c>
      <c r="T100" s="126">
        <v>32.1</v>
      </c>
      <c r="U100" s="124">
        <v>2029.9</v>
      </c>
    </row>
    <row r="101" spans="1:21" ht="16.5" customHeight="1" x14ac:dyDescent="0.2">
      <c r="A101" s="7"/>
      <c r="B101" s="7" t="s">
        <v>391</v>
      </c>
      <c r="C101" s="7"/>
      <c r="D101" s="7"/>
      <c r="E101" s="7"/>
      <c r="F101" s="7"/>
      <c r="G101" s="7"/>
      <c r="H101" s="7"/>
      <c r="I101" s="7"/>
      <c r="J101" s="7"/>
      <c r="K101" s="7"/>
      <c r="L101" s="9"/>
      <c r="M101" s="10"/>
      <c r="N101" s="10"/>
      <c r="O101" s="10"/>
      <c r="P101" s="10"/>
      <c r="Q101" s="10"/>
      <c r="R101" s="10"/>
      <c r="S101" s="10"/>
      <c r="T101" s="10"/>
      <c r="U101" s="10"/>
    </row>
    <row r="102" spans="1:21" ht="16.5" customHeight="1" x14ac:dyDescent="0.2">
      <c r="A102" s="7"/>
      <c r="B102" s="7"/>
      <c r="C102" s="7" t="s">
        <v>392</v>
      </c>
      <c r="D102" s="7"/>
      <c r="E102" s="7"/>
      <c r="F102" s="7"/>
      <c r="G102" s="7"/>
      <c r="H102" s="7"/>
      <c r="I102" s="7"/>
      <c r="J102" s="7"/>
      <c r="K102" s="7"/>
      <c r="L102" s="9" t="s">
        <v>42</v>
      </c>
      <c r="M102" s="126">
        <v>54.8</v>
      </c>
      <c r="N102" s="126">
        <v>73.8</v>
      </c>
      <c r="O102" s="126">
        <v>35.6</v>
      </c>
      <c r="P102" s="126">
        <v>14</v>
      </c>
      <c r="Q102" s="126">
        <v>19.600000000000001</v>
      </c>
      <c r="R102" s="127">
        <v>6.2</v>
      </c>
      <c r="S102" s="127">
        <v>8.3000000000000007</v>
      </c>
      <c r="T102" s="127">
        <v>3.3</v>
      </c>
      <c r="U102" s="123">
        <v>215.6</v>
      </c>
    </row>
    <row r="103" spans="1:21" ht="16.5" customHeight="1" x14ac:dyDescent="0.2">
      <c r="A103" s="7"/>
      <c r="B103" s="7"/>
      <c r="C103" s="7" t="s">
        <v>393</v>
      </c>
      <c r="D103" s="7"/>
      <c r="E103" s="7"/>
      <c r="F103" s="7"/>
      <c r="G103" s="7"/>
      <c r="H103" s="7"/>
      <c r="I103" s="7"/>
      <c r="J103" s="7"/>
      <c r="K103" s="7"/>
      <c r="L103" s="9" t="s">
        <v>42</v>
      </c>
      <c r="M103" s="126">
        <v>46</v>
      </c>
      <c r="N103" s="123">
        <v>197.3</v>
      </c>
      <c r="O103" s="126">
        <v>33.299999999999997</v>
      </c>
      <c r="P103" s="126">
        <v>19.2</v>
      </c>
      <c r="Q103" s="126">
        <v>21.7</v>
      </c>
      <c r="R103" s="127">
        <v>7.3</v>
      </c>
      <c r="S103" s="127">
        <v>5.2</v>
      </c>
      <c r="T103" s="127">
        <v>4.2</v>
      </c>
      <c r="U103" s="123">
        <v>334.2</v>
      </c>
    </row>
    <row r="104" spans="1:21" ht="16.5" customHeight="1" x14ac:dyDescent="0.2">
      <c r="A104" s="7"/>
      <c r="B104" s="7" t="s">
        <v>394</v>
      </c>
      <c r="C104" s="7"/>
      <c r="D104" s="7"/>
      <c r="E104" s="7"/>
      <c r="F104" s="7"/>
      <c r="G104" s="7"/>
      <c r="H104" s="7"/>
      <c r="I104" s="7"/>
      <c r="J104" s="7"/>
      <c r="K104" s="7"/>
      <c r="L104" s="9" t="s">
        <v>42</v>
      </c>
      <c r="M104" s="123">
        <v>413.5</v>
      </c>
      <c r="N104" s="123">
        <v>513.29999999999995</v>
      </c>
      <c r="O104" s="123">
        <v>160.30000000000001</v>
      </c>
      <c r="P104" s="123">
        <v>307.60000000000002</v>
      </c>
      <c r="Q104" s="126">
        <v>66.400000000000006</v>
      </c>
      <c r="R104" s="126">
        <v>34.9</v>
      </c>
      <c r="S104" s="126">
        <v>19.399999999999999</v>
      </c>
      <c r="T104" s="126">
        <v>13.2</v>
      </c>
      <c r="U104" s="124">
        <v>1528.6</v>
      </c>
    </row>
    <row r="105" spans="1:21" ht="16.5" customHeight="1" x14ac:dyDescent="0.2">
      <c r="A105" s="7"/>
      <c r="B105" s="7" t="s">
        <v>395</v>
      </c>
      <c r="C105" s="7"/>
      <c r="D105" s="7"/>
      <c r="E105" s="7"/>
      <c r="F105" s="7"/>
      <c r="G105" s="7"/>
      <c r="H105" s="7"/>
      <c r="I105" s="7"/>
      <c r="J105" s="7"/>
      <c r="K105" s="7"/>
      <c r="L105" s="9" t="s">
        <v>42</v>
      </c>
      <c r="M105" s="124">
        <v>1160.0999999999999</v>
      </c>
      <c r="N105" s="124">
        <v>1396</v>
      </c>
      <c r="O105" s="123">
        <v>562.29999999999995</v>
      </c>
      <c r="P105" s="123">
        <v>519.1</v>
      </c>
      <c r="Q105" s="123">
        <v>236.5</v>
      </c>
      <c r="R105" s="126">
        <v>97</v>
      </c>
      <c r="S105" s="126">
        <v>84.4</v>
      </c>
      <c r="T105" s="126">
        <v>52.9</v>
      </c>
      <c r="U105" s="124">
        <v>4108.3</v>
      </c>
    </row>
    <row r="106" spans="1:21" ht="16.5" customHeight="1" x14ac:dyDescent="0.2">
      <c r="A106" s="7"/>
      <c r="B106" s="7" t="s">
        <v>396</v>
      </c>
      <c r="C106" s="7"/>
      <c r="D106" s="7"/>
      <c r="E106" s="7"/>
      <c r="F106" s="7"/>
      <c r="G106" s="7"/>
      <c r="H106" s="7"/>
      <c r="I106" s="7"/>
      <c r="J106" s="7"/>
      <c r="K106" s="7"/>
      <c r="L106" s="9" t="s">
        <v>56</v>
      </c>
      <c r="M106" s="125">
        <v>157.77000000000001</v>
      </c>
      <c r="N106" s="125">
        <v>244.5</v>
      </c>
      <c r="O106" s="125">
        <v>121.93</v>
      </c>
      <c r="P106" s="125">
        <v>211.24</v>
      </c>
      <c r="Q106" s="125">
        <v>142.22999999999999</v>
      </c>
      <c r="R106" s="125">
        <v>189.49</v>
      </c>
      <c r="S106" s="125">
        <v>222.16</v>
      </c>
      <c r="T106" s="125">
        <v>221.69</v>
      </c>
      <c r="U106" s="125">
        <v>179.18</v>
      </c>
    </row>
    <row r="107" spans="1:21" ht="16.5" customHeight="1" x14ac:dyDescent="0.2">
      <c r="A107" s="7"/>
      <c r="B107" s="7" t="s">
        <v>397</v>
      </c>
      <c r="C107" s="7"/>
      <c r="D107" s="7"/>
      <c r="E107" s="7"/>
      <c r="F107" s="7"/>
      <c r="G107" s="7"/>
      <c r="H107" s="7"/>
      <c r="I107" s="7"/>
      <c r="J107" s="7"/>
      <c r="K107" s="7"/>
      <c r="L107" s="9"/>
      <c r="M107" s="10"/>
      <c r="N107" s="10"/>
      <c r="O107" s="10"/>
      <c r="P107" s="10"/>
      <c r="Q107" s="10"/>
      <c r="R107" s="10"/>
      <c r="S107" s="10"/>
      <c r="T107" s="10"/>
      <c r="U107" s="10"/>
    </row>
    <row r="108" spans="1:21" ht="16.5" customHeight="1" x14ac:dyDescent="0.2">
      <c r="A108" s="7"/>
      <c r="B108" s="7"/>
      <c r="C108" s="7" t="s">
        <v>398</v>
      </c>
      <c r="D108" s="7"/>
      <c r="E108" s="7"/>
      <c r="F108" s="7"/>
      <c r="G108" s="7"/>
      <c r="H108" s="7"/>
      <c r="I108" s="7"/>
      <c r="J108" s="7"/>
      <c r="K108" s="7"/>
      <c r="L108" s="9" t="s">
        <v>42</v>
      </c>
      <c r="M108" s="126">
        <v>32.4</v>
      </c>
      <c r="N108" s="126">
        <v>27.9</v>
      </c>
      <c r="O108" s="126">
        <v>14.7</v>
      </c>
      <c r="P108" s="127" t="s">
        <v>43</v>
      </c>
      <c r="Q108" s="127">
        <v>5.8</v>
      </c>
      <c r="R108" s="127">
        <v>2.7</v>
      </c>
      <c r="S108" s="127" t="s">
        <v>43</v>
      </c>
      <c r="T108" s="127">
        <v>1.6</v>
      </c>
      <c r="U108" s="126">
        <v>85.1</v>
      </c>
    </row>
    <row r="109" spans="1:21" ht="16.5" customHeight="1" x14ac:dyDescent="0.2">
      <c r="A109" s="7"/>
      <c r="B109" s="7"/>
      <c r="C109" s="7" t="s">
        <v>399</v>
      </c>
      <c r="D109" s="7"/>
      <c r="E109" s="7"/>
      <c r="F109" s="7"/>
      <c r="G109" s="7"/>
      <c r="H109" s="7"/>
      <c r="I109" s="7"/>
      <c r="J109" s="7"/>
      <c r="K109" s="7"/>
      <c r="L109" s="9" t="s">
        <v>42</v>
      </c>
      <c r="M109" s="126">
        <v>12.8</v>
      </c>
      <c r="N109" s="126">
        <v>31.7</v>
      </c>
      <c r="O109" s="126">
        <v>12.9</v>
      </c>
      <c r="P109" s="127">
        <v>7.7</v>
      </c>
      <c r="Q109" s="127">
        <v>4.8</v>
      </c>
      <c r="R109" s="127">
        <v>1.5</v>
      </c>
      <c r="S109" s="127">
        <v>1.2</v>
      </c>
      <c r="T109" s="127">
        <v>0.6</v>
      </c>
      <c r="U109" s="126">
        <v>73.2</v>
      </c>
    </row>
    <row r="110" spans="1:21" ht="16.5" customHeight="1" x14ac:dyDescent="0.2">
      <c r="A110" s="7"/>
      <c r="B110" s="7"/>
      <c r="C110" s="7" t="s">
        <v>400</v>
      </c>
      <c r="D110" s="7"/>
      <c r="E110" s="7"/>
      <c r="F110" s="7"/>
      <c r="G110" s="7"/>
      <c r="H110" s="7"/>
      <c r="I110" s="7"/>
      <c r="J110" s="7"/>
      <c r="K110" s="7"/>
      <c r="L110" s="9" t="s">
        <v>42</v>
      </c>
      <c r="M110" s="127" t="s">
        <v>43</v>
      </c>
      <c r="N110" s="127" t="s">
        <v>43</v>
      </c>
      <c r="O110" s="127">
        <v>0.3</v>
      </c>
      <c r="P110" s="127">
        <v>3.9</v>
      </c>
      <c r="Q110" s="127" t="s">
        <v>43</v>
      </c>
      <c r="R110" s="127">
        <v>0.3</v>
      </c>
      <c r="S110" s="127" t="s">
        <v>43</v>
      </c>
      <c r="T110" s="127" t="s">
        <v>43</v>
      </c>
      <c r="U110" s="127">
        <v>4.4000000000000004</v>
      </c>
    </row>
    <row r="111" spans="1:21" ht="16.5" customHeight="1" x14ac:dyDescent="0.2">
      <c r="A111" s="7" t="s">
        <v>70</v>
      </c>
      <c r="B111" s="7"/>
      <c r="C111" s="7"/>
      <c r="D111" s="7"/>
      <c r="E111" s="7"/>
      <c r="F111" s="7"/>
      <c r="G111" s="7"/>
      <c r="H111" s="7"/>
      <c r="I111" s="7"/>
      <c r="J111" s="7"/>
      <c r="K111" s="7"/>
      <c r="L111" s="9"/>
      <c r="M111" s="10"/>
      <c r="N111" s="10"/>
      <c r="O111" s="10"/>
      <c r="P111" s="10"/>
      <c r="Q111" s="10"/>
      <c r="R111" s="10"/>
      <c r="S111" s="10"/>
      <c r="T111" s="10"/>
      <c r="U111" s="10"/>
    </row>
    <row r="112" spans="1:21" ht="16.5" customHeight="1" x14ac:dyDescent="0.2">
      <c r="A112" s="7"/>
      <c r="B112" s="7" t="s">
        <v>390</v>
      </c>
      <c r="C112" s="7"/>
      <c r="D112" s="7"/>
      <c r="E112" s="7"/>
      <c r="F112" s="7"/>
      <c r="G112" s="7"/>
      <c r="H112" s="7"/>
      <c r="I112" s="7"/>
      <c r="J112" s="7"/>
      <c r="K112" s="7"/>
      <c r="L112" s="9" t="s">
        <v>42</v>
      </c>
      <c r="M112" s="123">
        <v>682.1</v>
      </c>
      <c r="N112" s="123">
        <v>576.79999999999995</v>
      </c>
      <c r="O112" s="123">
        <v>349.5</v>
      </c>
      <c r="P112" s="123">
        <v>180.8</v>
      </c>
      <c r="Q112" s="123">
        <v>123.6</v>
      </c>
      <c r="R112" s="126">
        <v>45.2</v>
      </c>
      <c r="S112" s="126">
        <v>51</v>
      </c>
      <c r="T112" s="126">
        <v>30.9</v>
      </c>
      <c r="U112" s="124">
        <v>2040</v>
      </c>
    </row>
    <row r="113" spans="1:21" ht="16.5" customHeight="1" x14ac:dyDescent="0.2">
      <c r="A113" s="7"/>
      <c r="B113" s="7" t="s">
        <v>391</v>
      </c>
      <c r="C113" s="7"/>
      <c r="D113" s="7"/>
      <c r="E113" s="7"/>
      <c r="F113" s="7"/>
      <c r="G113" s="7"/>
      <c r="H113" s="7"/>
      <c r="I113" s="7"/>
      <c r="J113" s="7"/>
      <c r="K113" s="7"/>
      <c r="L113" s="9"/>
      <c r="M113" s="10"/>
      <c r="N113" s="10"/>
      <c r="O113" s="10"/>
      <c r="P113" s="10"/>
      <c r="Q113" s="10"/>
      <c r="R113" s="10"/>
      <c r="S113" s="10"/>
      <c r="T113" s="10"/>
      <c r="U113" s="10"/>
    </row>
    <row r="114" spans="1:21" ht="16.5" customHeight="1" x14ac:dyDescent="0.2">
      <c r="A114" s="7"/>
      <c r="B114" s="7"/>
      <c r="C114" s="7" t="s">
        <v>392</v>
      </c>
      <c r="D114" s="7"/>
      <c r="E114" s="7"/>
      <c r="F114" s="7"/>
      <c r="G114" s="7"/>
      <c r="H114" s="7"/>
      <c r="I114" s="7"/>
      <c r="J114" s="7"/>
      <c r="K114" s="7"/>
      <c r="L114" s="9" t="s">
        <v>42</v>
      </c>
      <c r="M114" s="126">
        <v>50.8</v>
      </c>
      <c r="N114" s="126">
        <v>65.099999999999994</v>
      </c>
      <c r="O114" s="126">
        <v>36.700000000000003</v>
      </c>
      <c r="P114" s="126">
        <v>13.1</v>
      </c>
      <c r="Q114" s="126">
        <v>19.7</v>
      </c>
      <c r="R114" s="127">
        <v>5.8</v>
      </c>
      <c r="S114" s="127">
        <v>5.9</v>
      </c>
      <c r="T114" s="127">
        <v>2.1</v>
      </c>
      <c r="U114" s="123">
        <v>199.1</v>
      </c>
    </row>
    <row r="115" spans="1:21" ht="16.5" customHeight="1" x14ac:dyDescent="0.2">
      <c r="A115" s="7"/>
      <c r="B115" s="7"/>
      <c r="C115" s="7" t="s">
        <v>393</v>
      </c>
      <c r="D115" s="7"/>
      <c r="E115" s="7"/>
      <c r="F115" s="7"/>
      <c r="G115" s="7"/>
      <c r="H115" s="7"/>
      <c r="I115" s="7"/>
      <c r="J115" s="7"/>
      <c r="K115" s="7"/>
      <c r="L115" s="9" t="s">
        <v>42</v>
      </c>
      <c r="M115" s="126">
        <v>38.200000000000003</v>
      </c>
      <c r="N115" s="123">
        <v>190.4</v>
      </c>
      <c r="O115" s="126">
        <v>32.200000000000003</v>
      </c>
      <c r="P115" s="126">
        <v>17.2</v>
      </c>
      <c r="Q115" s="126">
        <v>21.8</v>
      </c>
      <c r="R115" s="127">
        <v>7.1</v>
      </c>
      <c r="S115" s="127">
        <v>4.7</v>
      </c>
      <c r="T115" s="127">
        <v>2.2999999999999998</v>
      </c>
      <c r="U115" s="123">
        <v>313.89999999999998</v>
      </c>
    </row>
    <row r="116" spans="1:21" ht="16.5" customHeight="1" x14ac:dyDescent="0.2">
      <c r="A116" s="7"/>
      <c r="B116" s="7" t="s">
        <v>394</v>
      </c>
      <c r="C116" s="7"/>
      <c r="D116" s="7"/>
      <c r="E116" s="7"/>
      <c r="F116" s="7"/>
      <c r="G116" s="7"/>
      <c r="H116" s="7"/>
      <c r="I116" s="7"/>
      <c r="J116" s="7"/>
      <c r="K116" s="7"/>
      <c r="L116" s="9" t="s">
        <v>42</v>
      </c>
      <c r="M116" s="123">
        <v>280</v>
      </c>
      <c r="N116" s="123">
        <v>476.1</v>
      </c>
      <c r="O116" s="123">
        <v>171.8</v>
      </c>
      <c r="P116" s="123">
        <v>306.10000000000002</v>
      </c>
      <c r="Q116" s="126">
        <v>64.400000000000006</v>
      </c>
      <c r="R116" s="126">
        <v>19.7</v>
      </c>
      <c r="S116" s="126">
        <v>24</v>
      </c>
      <c r="T116" s="126">
        <v>12.5</v>
      </c>
      <c r="U116" s="124">
        <v>1354.6</v>
      </c>
    </row>
    <row r="117" spans="1:21" ht="16.5" customHeight="1" x14ac:dyDescent="0.2">
      <c r="A117" s="7"/>
      <c r="B117" s="7" t="s">
        <v>395</v>
      </c>
      <c r="C117" s="7"/>
      <c r="D117" s="7"/>
      <c r="E117" s="7"/>
      <c r="F117" s="7"/>
      <c r="G117" s="7"/>
      <c r="H117" s="7"/>
      <c r="I117" s="7"/>
      <c r="J117" s="7"/>
      <c r="K117" s="7"/>
      <c r="L117" s="9" t="s">
        <v>42</v>
      </c>
      <c r="M117" s="124">
        <v>1051.0999999999999</v>
      </c>
      <c r="N117" s="124">
        <v>1308.4000000000001</v>
      </c>
      <c r="O117" s="123">
        <v>590.20000000000005</v>
      </c>
      <c r="P117" s="123">
        <v>517.20000000000005</v>
      </c>
      <c r="Q117" s="123">
        <v>229.5</v>
      </c>
      <c r="R117" s="126">
        <v>77.8</v>
      </c>
      <c r="S117" s="126">
        <v>85.6</v>
      </c>
      <c r="T117" s="126">
        <v>47.8</v>
      </c>
      <c r="U117" s="124">
        <v>3907.7</v>
      </c>
    </row>
    <row r="118" spans="1:21" ht="16.5" customHeight="1" x14ac:dyDescent="0.2">
      <c r="A118" s="7"/>
      <c r="B118" s="7" t="s">
        <v>396</v>
      </c>
      <c r="C118" s="7"/>
      <c r="D118" s="7"/>
      <c r="E118" s="7"/>
      <c r="F118" s="7"/>
      <c r="G118" s="7"/>
      <c r="H118" s="7"/>
      <c r="I118" s="7"/>
      <c r="J118" s="7"/>
      <c r="K118" s="7"/>
      <c r="L118" s="9" t="s">
        <v>56</v>
      </c>
      <c r="M118" s="125">
        <v>144.81</v>
      </c>
      <c r="N118" s="125">
        <v>233.98</v>
      </c>
      <c r="O118" s="125">
        <v>130.62</v>
      </c>
      <c r="P118" s="125">
        <v>216.78</v>
      </c>
      <c r="Q118" s="125">
        <v>139.33000000000001</v>
      </c>
      <c r="R118" s="125">
        <v>151.99</v>
      </c>
      <c r="S118" s="125">
        <v>230.03</v>
      </c>
      <c r="T118" s="125">
        <v>205.38</v>
      </c>
      <c r="U118" s="125">
        <v>173.5</v>
      </c>
    </row>
    <row r="119" spans="1:21" ht="16.5" customHeight="1" x14ac:dyDescent="0.2">
      <c r="A119" s="7"/>
      <c r="B119" s="7" t="s">
        <v>397</v>
      </c>
      <c r="C119" s="7"/>
      <c r="D119" s="7"/>
      <c r="E119" s="7"/>
      <c r="F119" s="7"/>
      <c r="G119" s="7"/>
      <c r="H119" s="7"/>
      <c r="I119" s="7"/>
      <c r="J119" s="7"/>
      <c r="K119" s="7"/>
      <c r="L119" s="9"/>
      <c r="M119" s="10"/>
      <c r="N119" s="10"/>
      <c r="O119" s="10"/>
      <c r="P119" s="10"/>
      <c r="Q119" s="10"/>
      <c r="R119" s="10"/>
      <c r="S119" s="10"/>
      <c r="T119" s="10"/>
      <c r="U119" s="10"/>
    </row>
    <row r="120" spans="1:21" ht="16.5" customHeight="1" x14ac:dyDescent="0.2">
      <c r="A120" s="7"/>
      <c r="B120" s="7"/>
      <c r="C120" s="7" t="s">
        <v>398</v>
      </c>
      <c r="D120" s="7"/>
      <c r="E120" s="7"/>
      <c r="F120" s="7"/>
      <c r="G120" s="7"/>
      <c r="H120" s="7"/>
      <c r="I120" s="7"/>
      <c r="J120" s="7"/>
      <c r="K120" s="7"/>
      <c r="L120" s="9" t="s">
        <v>42</v>
      </c>
      <c r="M120" s="126">
        <v>33.4</v>
      </c>
      <c r="N120" s="126">
        <v>26.8</v>
      </c>
      <c r="O120" s="126">
        <v>15.3</v>
      </c>
      <c r="P120" s="127" t="s">
        <v>43</v>
      </c>
      <c r="Q120" s="127">
        <v>6</v>
      </c>
      <c r="R120" s="127">
        <v>2.7</v>
      </c>
      <c r="S120" s="127" t="s">
        <v>43</v>
      </c>
      <c r="T120" s="127">
        <v>1.5</v>
      </c>
      <c r="U120" s="126">
        <v>85.7</v>
      </c>
    </row>
    <row r="121" spans="1:21" ht="16.5" customHeight="1" x14ac:dyDescent="0.2">
      <c r="A121" s="7"/>
      <c r="B121" s="7"/>
      <c r="C121" s="7" t="s">
        <v>399</v>
      </c>
      <c r="D121" s="7"/>
      <c r="E121" s="7"/>
      <c r="F121" s="7"/>
      <c r="G121" s="7"/>
      <c r="H121" s="7"/>
      <c r="I121" s="7"/>
      <c r="J121" s="7"/>
      <c r="K121" s="7"/>
      <c r="L121" s="9" t="s">
        <v>42</v>
      </c>
      <c r="M121" s="126">
        <v>13</v>
      </c>
      <c r="N121" s="126">
        <v>31.8</v>
      </c>
      <c r="O121" s="126">
        <v>14</v>
      </c>
      <c r="P121" s="127">
        <v>7</v>
      </c>
      <c r="Q121" s="127">
        <v>4.8</v>
      </c>
      <c r="R121" s="127">
        <v>1.4</v>
      </c>
      <c r="S121" s="127">
        <v>1.1000000000000001</v>
      </c>
      <c r="T121" s="127">
        <v>0.6</v>
      </c>
      <c r="U121" s="126">
        <v>73.7</v>
      </c>
    </row>
    <row r="122" spans="1:21" ht="16.5" customHeight="1" x14ac:dyDescent="0.2">
      <c r="A122" s="14"/>
      <c r="B122" s="14"/>
      <c r="C122" s="14" t="s">
        <v>400</v>
      </c>
      <c r="D122" s="14"/>
      <c r="E122" s="14"/>
      <c r="F122" s="14"/>
      <c r="G122" s="14"/>
      <c r="H122" s="14"/>
      <c r="I122" s="14"/>
      <c r="J122" s="14"/>
      <c r="K122" s="14"/>
      <c r="L122" s="15" t="s">
        <v>42</v>
      </c>
      <c r="M122" s="128" t="s">
        <v>43</v>
      </c>
      <c r="N122" s="128">
        <v>0.2</v>
      </c>
      <c r="O122" s="128">
        <v>0.2</v>
      </c>
      <c r="P122" s="128">
        <v>2.9</v>
      </c>
      <c r="Q122" s="128" t="s">
        <v>43</v>
      </c>
      <c r="R122" s="128">
        <v>0.3</v>
      </c>
      <c r="S122" s="128" t="s">
        <v>43</v>
      </c>
      <c r="T122" s="128" t="s">
        <v>43</v>
      </c>
      <c r="U122" s="128">
        <v>3.6</v>
      </c>
    </row>
    <row r="123" spans="1:21" ht="4.5" customHeight="1" x14ac:dyDescent="0.2">
      <c r="A123" s="23"/>
      <c r="B123" s="23"/>
      <c r="C123" s="2"/>
      <c r="D123" s="2"/>
      <c r="E123" s="2"/>
      <c r="F123" s="2"/>
      <c r="G123" s="2"/>
      <c r="H123" s="2"/>
      <c r="I123" s="2"/>
      <c r="J123" s="2"/>
      <c r="K123" s="2"/>
      <c r="L123" s="2"/>
      <c r="M123" s="2"/>
      <c r="N123" s="2"/>
      <c r="O123" s="2"/>
      <c r="P123" s="2"/>
      <c r="Q123" s="2"/>
      <c r="R123" s="2"/>
      <c r="S123" s="2"/>
      <c r="T123" s="2"/>
      <c r="U123" s="2"/>
    </row>
    <row r="124" spans="1:21" ht="16.5" customHeight="1" x14ac:dyDescent="0.2">
      <c r="A124" s="23"/>
      <c r="B124" s="23"/>
      <c r="C124" s="174" t="s">
        <v>402</v>
      </c>
      <c r="D124" s="174"/>
      <c r="E124" s="174"/>
      <c r="F124" s="174"/>
      <c r="G124" s="174"/>
      <c r="H124" s="174"/>
      <c r="I124" s="174"/>
      <c r="J124" s="174"/>
      <c r="K124" s="174"/>
      <c r="L124" s="174"/>
      <c r="M124" s="174"/>
      <c r="N124" s="174"/>
      <c r="O124" s="174"/>
      <c r="P124" s="174"/>
      <c r="Q124" s="174"/>
      <c r="R124" s="174"/>
      <c r="S124" s="174"/>
      <c r="T124" s="174"/>
      <c r="U124" s="174"/>
    </row>
    <row r="125" spans="1:21" ht="4.5" customHeight="1" x14ac:dyDescent="0.2">
      <c r="A125" s="23"/>
      <c r="B125" s="23"/>
      <c r="C125" s="2"/>
      <c r="D125" s="2"/>
      <c r="E125" s="2"/>
      <c r="F125" s="2"/>
      <c r="G125" s="2"/>
      <c r="H125" s="2"/>
      <c r="I125" s="2"/>
      <c r="J125" s="2"/>
      <c r="K125" s="2"/>
      <c r="L125" s="2"/>
      <c r="M125" s="2"/>
      <c r="N125" s="2"/>
      <c r="O125" s="2"/>
      <c r="P125" s="2"/>
      <c r="Q125" s="2"/>
      <c r="R125" s="2"/>
      <c r="S125" s="2"/>
      <c r="T125" s="2"/>
      <c r="U125" s="2"/>
    </row>
    <row r="126" spans="1:21" ht="16.5" customHeight="1" x14ac:dyDescent="0.2">
      <c r="A126" s="110"/>
      <c r="B126" s="110"/>
      <c r="C126" s="174" t="s">
        <v>360</v>
      </c>
      <c r="D126" s="174"/>
      <c r="E126" s="174"/>
      <c r="F126" s="174"/>
      <c r="G126" s="174"/>
      <c r="H126" s="174"/>
      <c r="I126" s="174"/>
      <c r="J126" s="174"/>
      <c r="K126" s="174"/>
      <c r="L126" s="174"/>
      <c r="M126" s="174"/>
      <c r="N126" s="174"/>
      <c r="O126" s="174"/>
      <c r="P126" s="174"/>
      <c r="Q126" s="174"/>
      <c r="R126" s="174"/>
      <c r="S126" s="174"/>
      <c r="T126" s="174"/>
      <c r="U126" s="174"/>
    </row>
    <row r="127" spans="1:21" ht="16.5" customHeight="1" x14ac:dyDescent="0.2">
      <c r="A127" s="45"/>
      <c r="B127" s="45"/>
      <c r="C127" s="174" t="s">
        <v>139</v>
      </c>
      <c r="D127" s="174"/>
      <c r="E127" s="174"/>
      <c r="F127" s="174"/>
      <c r="G127" s="174"/>
      <c r="H127" s="174"/>
      <c r="I127" s="174"/>
      <c r="J127" s="174"/>
      <c r="K127" s="174"/>
      <c r="L127" s="174"/>
      <c r="M127" s="174"/>
      <c r="N127" s="174"/>
      <c r="O127" s="174"/>
      <c r="P127" s="174"/>
      <c r="Q127" s="174"/>
      <c r="R127" s="174"/>
      <c r="S127" s="174"/>
      <c r="T127" s="174"/>
      <c r="U127" s="174"/>
    </row>
    <row r="128" spans="1:21" ht="4.5" customHeight="1" x14ac:dyDescent="0.2">
      <c r="A128" s="23"/>
      <c r="B128" s="23"/>
      <c r="C128" s="2"/>
      <c r="D128" s="2"/>
      <c r="E128" s="2"/>
      <c r="F128" s="2"/>
      <c r="G128" s="2"/>
      <c r="H128" s="2"/>
      <c r="I128" s="2"/>
      <c r="J128" s="2"/>
      <c r="K128" s="2"/>
      <c r="L128" s="2"/>
      <c r="M128" s="2"/>
      <c r="N128" s="2"/>
      <c r="O128" s="2"/>
      <c r="P128" s="2"/>
      <c r="Q128" s="2"/>
      <c r="R128" s="2"/>
      <c r="S128" s="2"/>
      <c r="T128" s="2"/>
      <c r="U128" s="2"/>
    </row>
    <row r="129" spans="1:21" ht="29.45" customHeight="1" x14ac:dyDescent="0.2">
      <c r="A129" s="23" t="s">
        <v>71</v>
      </c>
      <c r="B129" s="23"/>
      <c r="C129" s="174" t="s">
        <v>77</v>
      </c>
      <c r="D129" s="174"/>
      <c r="E129" s="174"/>
      <c r="F129" s="174"/>
      <c r="G129" s="174"/>
      <c r="H129" s="174"/>
      <c r="I129" s="174"/>
      <c r="J129" s="174"/>
      <c r="K129" s="174"/>
      <c r="L129" s="174"/>
      <c r="M129" s="174"/>
      <c r="N129" s="174"/>
      <c r="O129" s="174"/>
      <c r="P129" s="174"/>
      <c r="Q129" s="174"/>
      <c r="R129" s="174"/>
      <c r="S129" s="174"/>
      <c r="T129" s="174"/>
      <c r="U129" s="174"/>
    </row>
    <row r="130" spans="1:21" ht="29.45" customHeight="1" x14ac:dyDescent="0.2">
      <c r="A130" s="23" t="s">
        <v>72</v>
      </c>
      <c r="B130" s="23"/>
      <c r="C130" s="174" t="s">
        <v>255</v>
      </c>
      <c r="D130" s="174"/>
      <c r="E130" s="174"/>
      <c r="F130" s="174"/>
      <c r="G130" s="174"/>
      <c r="H130" s="174"/>
      <c r="I130" s="174"/>
      <c r="J130" s="174"/>
      <c r="K130" s="174"/>
      <c r="L130" s="174"/>
      <c r="M130" s="174"/>
      <c r="N130" s="174"/>
      <c r="O130" s="174"/>
      <c r="P130" s="174"/>
      <c r="Q130" s="174"/>
      <c r="R130" s="174"/>
      <c r="S130" s="174"/>
      <c r="T130" s="174"/>
      <c r="U130" s="174"/>
    </row>
    <row r="131" spans="1:21" ht="16.5" customHeight="1" x14ac:dyDescent="0.2">
      <c r="A131" s="23" t="s">
        <v>73</v>
      </c>
      <c r="B131" s="23"/>
      <c r="C131" s="174" t="s">
        <v>100</v>
      </c>
      <c r="D131" s="174"/>
      <c r="E131" s="174"/>
      <c r="F131" s="174"/>
      <c r="G131" s="174"/>
      <c r="H131" s="174"/>
      <c r="I131" s="174"/>
      <c r="J131" s="174"/>
      <c r="K131" s="174"/>
      <c r="L131" s="174"/>
      <c r="M131" s="174"/>
      <c r="N131" s="174"/>
      <c r="O131" s="174"/>
      <c r="P131" s="174"/>
      <c r="Q131" s="174"/>
      <c r="R131" s="174"/>
      <c r="S131" s="174"/>
      <c r="T131" s="174"/>
      <c r="U131" s="174"/>
    </row>
    <row r="132" spans="1:21" ht="68.099999999999994" customHeight="1" x14ac:dyDescent="0.2">
      <c r="A132" s="23" t="s">
        <v>74</v>
      </c>
      <c r="B132" s="23"/>
      <c r="C132" s="174" t="s">
        <v>403</v>
      </c>
      <c r="D132" s="174"/>
      <c r="E132" s="174"/>
      <c r="F132" s="174"/>
      <c r="G132" s="174"/>
      <c r="H132" s="174"/>
      <c r="I132" s="174"/>
      <c r="J132" s="174"/>
      <c r="K132" s="174"/>
      <c r="L132" s="174"/>
      <c r="M132" s="174"/>
      <c r="N132" s="174"/>
      <c r="O132" s="174"/>
      <c r="P132" s="174"/>
      <c r="Q132" s="174"/>
      <c r="R132" s="174"/>
      <c r="S132" s="174"/>
      <c r="T132" s="174"/>
      <c r="U132" s="174"/>
    </row>
    <row r="133" spans="1:21" ht="29.45" customHeight="1" x14ac:dyDescent="0.2">
      <c r="A133" s="23" t="s">
        <v>75</v>
      </c>
      <c r="B133" s="23"/>
      <c r="C133" s="174" t="s">
        <v>404</v>
      </c>
      <c r="D133" s="174"/>
      <c r="E133" s="174"/>
      <c r="F133" s="174"/>
      <c r="G133" s="174"/>
      <c r="H133" s="174"/>
      <c r="I133" s="174"/>
      <c r="J133" s="174"/>
      <c r="K133" s="174"/>
      <c r="L133" s="174"/>
      <c r="M133" s="174"/>
      <c r="N133" s="174"/>
      <c r="O133" s="174"/>
      <c r="P133" s="174"/>
      <c r="Q133" s="174"/>
      <c r="R133" s="174"/>
      <c r="S133" s="174"/>
      <c r="T133" s="174"/>
      <c r="U133" s="174"/>
    </row>
    <row r="134" spans="1:21" ht="29.45" customHeight="1" x14ac:dyDescent="0.2">
      <c r="A134" s="23" t="s">
        <v>136</v>
      </c>
      <c r="B134" s="23"/>
      <c r="C134" s="174" t="s">
        <v>144</v>
      </c>
      <c r="D134" s="174"/>
      <c r="E134" s="174"/>
      <c r="F134" s="174"/>
      <c r="G134" s="174"/>
      <c r="H134" s="174"/>
      <c r="I134" s="174"/>
      <c r="J134" s="174"/>
      <c r="K134" s="174"/>
      <c r="L134" s="174"/>
      <c r="M134" s="174"/>
      <c r="N134" s="174"/>
      <c r="O134" s="174"/>
      <c r="P134" s="174"/>
      <c r="Q134" s="174"/>
      <c r="R134" s="174"/>
      <c r="S134" s="174"/>
      <c r="T134" s="174"/>
      <c r="U134" s="174"/>
    </row>
    <row r="135" spans="1:21" ht="16.5" customHeight="1" x14ac:dyDescent="0.2">
      <c r="A135" s="23" t="s">
        <v>401</v>
      </c>
      <c r="B135" s="23"/>
      <c r="C135" s="174" t="s">
        <v>405</v>
      </c>
      <c r="D135" s="174"/>
      <c r="E135" s="174"/>
      <c r="F135" s="174"/>
      <c r="G135" s="174"/>
      <c r="H135" s="174"/>
      <c r="I135" s="174"/>
      <c r="J135" s="174"/>
      <c r="K135" s="174"/>
      <c r="L135" s="174"/>
      <c r="M135" s="174"/>
      <c r="N135" s="174"/>
      <c r="O135" s="174"/>
      <c r="P135" s="174"/>
      <c r="Q135" s="174"/>
      <c r="R135" s="174"/>
      <c r="S135" s="174"/>
      <c r="T135" s="174"/>
      <c r="U135" s="174"/>
    </row>
    <row r="136" spans="1:21" ht="4.5" customHeight="1" x14ac:dyDescent="0.2"/>
    <row r="137" spans="1:21" ht="93.95" customHeight="1" x14ac:dyDescent="0.2">
      <c r="A137" s="24" t="s">
        <v>82</v>
      </c>
      <c r="B137" s="23"/>
      <c r="C137" s="23"/>
      <c r="D137" s="23"/>
      <c r="E137" s="174" t="s">
        <v>406</v>
      </c>
      <c r="F137" s="174"/>
      <c r="G137" s="174"/>
      <c r="H137" s="174"/>
      <c r="I137" s="174"/>
      <c r="J137" s="174"/>
      <c r="K137" s="174"/>
      <c r="L137" s="174"/>
      <c r="M137" s="174"/>
      <c r="N137" s="174"/>
      <c r="O137" s="174"/>
      <c r="P137" s="174"/>
      <c r="Q137" s="174"/>
      <c r="R137" s="174"/>
      <c r="S137" s="174"/>
      <c r="T137" s="174"/>
      <c r="U137" s="174"/>
    </row>
  </sheetData>
  <mergeCells count="12">
    <mergeCell ref="C135:U135"/>
    <mergeCell ref="E137:U137"/>
    <mergeCell ref="C130:U130"/>
    <mergeCell ref="C131:U131"/>
    <mergeCell ref="C132:U132"/>
    <mergeCell ref="C133:U133"/>
    <mergeCell ref="C134:U134"/>
    <mergeCell ref="K1:U1"/>
    <mergeCell ref="C124:U124"/>
    <mergeCell ref="C126:U126"/>
    <mergeCell ref="C127:U127"/>
    <mergeCell ref="C129:U129"/>
  </mergeCells>
  <pageMargins left="0.7" right="0.7" top="0.75" bottom="0.75" header="0.3" footer="0.3"/>
  <pageSetup paperSize="9" fitToHeight="0" orientation="landscape" horizontalDpi="300" verticalDpi="300"/>
  <headerFooter scaleWithDoc="0" alignWithMargins="0">
    <oddHeader>&amp;C&amp;"Arial"&amp;8TABLE 9A.12</oddHeader>
    <oddFooter>&amp;L&amp;"Arial"&amp;8REPORT ON
GOVERNMENT
SERVICES 2022&amp;R&amp;"Arial"&amp;8EMERGENCY SERVICES FOR
FIRE AND OTHER EVENTS
PAGE &amp;B&amp;P&amp;B</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U117"/>
  <sheetViews>
    <sheetView showGridLines="0" workbookViewId="0"/>
  </sheetViews>
  <sheetFormatPr defaultColWidth="11.42578125" defaultRowHeight="12.75" x14ac:dyDescent="0.2"/>
  <cols>
    <col min="1" max="10" width="1.85546875" customWidth="1"/>
    <col min="11" max="11" width="4.42578125" customWidth="1"/>
    <col min="12" max="12" width="5.42578125" customWidth="1"/>
    <col min="13" max="21" width="8.42578125" customWidth="1"/>
  </cols>
  <sheetData>
    <row r="1" spans="1:21" ht="33.950000000000003" customHeight="1" x14ac:dyDescent="0.2">
      <c r="A1" s="8" t="s">
        <v>407</v>
      </c>
      <c r="B1" s="8"/>
      <c r="C1" s="8"/>
      <c r="D1" s="8"/>
      <c r="E1" s="8"/>
      <c r="F1" s="8"/>
      <c r="G1" s="8"/>
      <c r="H1" s="8"/>
      <c r="I1" s="8"/>
      <c r="J1" s="8"/>
      <c r="K1" s="178" t="s">
        <v>408</v>
      </c>
      <c r="L1" s="179"/>
      <c r="M1" s="179"/>
      <c r="N1" s="179"/>
      <c r="O1" s="179"/>
      <c r="P1" s="179"/>
      <c r="Q1" s="179"/>
      <c r="R1" s="179"/>
      <c r="S1" s="179"/>
      <c r="T1" s="179"/>
      <c r="U1" s="179"/>
    </row>
    <row r="2" spans="1:21" ht="16.5" customHeight="1" x14ac:dyDescent="0.2">
      <c r="A2" s="11"/>
      <c r="B2" s="11"/>
      <c r="C2" s="11"/>
      <c r="D2" s="11"/>
      <c r="E2" s="11"/>
      <c r="F2" s="11"/>
      <c r="G2" s="11"/>
      <c r="H2" s="11"/>
      <c r="I2" s="11"/>
      <c r="J2" s="11"/>
      <c r="K2" s="11"/>
      <c r="L2" s="12" t="s">
        <v>29</v>
      </c>
      <c r="M2" s="13" t="s">
        <v>409</v>
      </c>
      <c r="N2" s="13" t="s">
        <v>410</v>
      </c>
      <c r="O2" s="13" t="s">
        <v>411</v>
      </c>
      <c r="P2" s="13" t="s">
        <v>412</v>
      </c>
      <c r="Q2" s="13" t="s">
        <v>413</v>
      </c>
      <c r="R2" s="13" t="s">
        <v>414</v>
      </c>
      <c r="S2" s="13" t="s">
        <v>415</v>
      </c>
      <c r="T2" s="13" t="s">
        <v>416</v>
      </c>
      <c r="U2" s="13" t="s">
        <v>417</v>
      </c>
    </row>
    <row r="3" spans="1:21" ht="16.5" customHeight="1" x14ac:dyDescent="0.2">
      <c r="A3" s="7" t="s">
        <v>39</v>
      </c>
      <c r="B3" s="7"/>
      <c r="C3" s="7"/>
      <c r="D3" s="7"/>
      <c r="E3" s="7"/>
      <c r="F3" s="7"/>
      <c r="G3" s="7"/>
      <c r="H3" s="7"/>
      <c r="I3" s="7"/>
      <c r="J3" s="7"/>
      <c r="K3" s="7"/>
      <c r="L3" s="9"/>
      <c r="M3" s="10"/>
      <c r="N3" s="10"/>
      <c r="O3" s="10"/>
      <c r="P3" s="10"/>
      <c r="Q3" s="10"/>
      <c r="R3" s="10"/>
      <c r="S3" s="10"/>
      <c r="T3" s="10"/>
      <c r="U3" s="10"/>
    </row>
    <row r="4" spans="1:21" ht="29.45" customHeight="1" x14ac:dyDescent="0.2">
      <c r="A4" s="7"/>
      <c r="B4" s="180" t="s">
        <v>418</v>
      </c>
      <c r="C4" s="180"/>
      <c r="D4" s="180"/>
      <c r="E4" s="180"/>
      <c r="F4" s="180"/>
      <c r="G4" s="180"/>
      <c r="H4" s="180"/>
      <c r="I4" s="180"/>
      <c r="J4" s="180"/>
      <c r="K4" s="180"/>
      <c r="L4" s="9" t="s">
        <v>42</v>
      </c>
      <c r="M4" s="132" t="s">
        <v>43</v>
      </c>
      <c r="N4" s="131">
        <v>68.3</v>
      </c>
      <c r="O4" s="131">
        <v>23.3</v>
      </c>
      <c r="P4" s="129" t="s">
        <v>135</v>
      </c>
      <c r="Q4" s="132" t="s">
        <v>43</v>
      </c>
      <c r="R4" s="132">
        <v>0.4</v>
      </c>
      <c r="S4" s="132">
        <v>1.4</v>
      </c>
      <c r="T4" s="132">
        <v>4.9000000000000004</v>
      </c>
      <c r="U4" s="131">
        <v>98.3</v>
      </c>
    </row>
    <row r="5" spans="1:21" ht="16.5" customHeight="1" x14ac:dyDescent="0.2">
      <c r="A5" s="7"/>
      <c r="B5" s="7" t="s">
        <v>50</v>
      </c>
      <c r="C5" s="7"/>
      <c r="D5" s="7"/>
      <c r="E5" s="7"/>
      <c r="F5" s="7"/>
      <c r="G5" s="7"/>
      <c r="H5" s="7"/>
      <c r="I5" s="7"/>
      <c r="J5" s="7"/>
      <c r="K5" s="7"/>
      <c r="L5" s="9" t="s">
        <v>42</v>
      </c>
      <c r="M5" s="133">
        <v>144.4</v>
      </c>
      <c r="N5" s="132" t="s">
        <v>43</v>
      </c>
      <c r="O5" s="132" t="s">
        <v>43</v>
      </c>
      <c r="P5" s="129" t="s">
        <v>135</v>
      </c>
      <c r="Q5" s="131">
        <v>22.9</v>
      </c>
      <c r="R5" s="132" t="s">
        <v>43</v>
      </c>
      <c r="S5" s="132" t="s">
        <v>43</v>
      </c>
      <c r="T5" s="129" t="s">
        <v>135</v>
      </c>
      <c r="U5" s="133">
        <v>167.3</v>
      </c>
    </row>
    <row r="6" spans="1:21" ht="16.5" customHeight="1" x14ac:dyDescent="0.2">
      <c r="A6" s="7"/>
      <c r="B6" s="7" t="s">
        <v>419</v>
      </c>
      <c r="C6" s="7"/>
      <c r="D6" s="7"/>
      <c r="E6" s="7"/>
      <c r="F6" s="7"/>
      <c r="G6" s="7"/>
      <c r="H6" s="7"/>
      <c r="I6" s="7"/>
      <c r="J6" s="7"/>
      <c r="K6" s="7"/>
      <c r="L6" s="9" t="s">
        <v>42</v>
      </c>
      <c r="M6" s="131">
        <v>10.3</v>
      </c>
      <c r="N6" s="132">
        <v>3.6</v>
      </c>
      <c r="O6" s="132">
        <v>0.8</v>
      </c>
      <c r="P6" s="129" t="s">
        <v>135</v>
      </c>
      <c r="Q6" s="132">
        <v>5.7</v>
      </c>
      <c r="R6" s="132">
        <v>5.5</v>
      </c>
      <c r="S6" s="132" t="s">
        <v>43</v>
      </c>
      <c r="T6" s="132" t="s">
        <v>43</v>
      </c>
      <c r="U6" s="131">
        <v>26</v>
      </c>
    </row>
    <row r="7" spans="1:21" ht="16.5" customHeight="1" x14ac:dyDescent="0.2">
      <c r="A7" s="7"/>
      <c r="B7" s="7" t="s">
        <v>54</v>
      </c>
      <c r="C7" s="7"/>
      <c r="D7" s="7"/>
      <c r="E7" s="7"/>
      <c r="F7" s="7"/>
      <c r="G7" s="7"/>
      <c r="H7" s="7"/>
      <c r="I7" s="7"/>
      <c r="J7" s="7"/>
      <c r="K7" s="7"/>
      <c r="L7" s="9" t="s">
        <v>42</v>
      </c>
      <c r="M7" s="133">
        <v>154.69999999999999</v>
      </c>
      <c r="N7" s="131">
        <v>71.900000000000006</v>
      </c>
      <c r="O7" s="131">
        <v>24</v>
      </c>
      <c r="P7" s="129" t="s">
        <v>135</v>
      </c>
      <c r="Q7" s="131">
        <v>28.6</v>
      </c>
      <c r="R7" s="132">
        <v>6</v>
      </c>
      <c r="S7" s="132">
        <v>1.5</v>
      </c>
      <c r="T7" s="132">
        <v>4.9000000000000004</v>
      </c>
      <c r="U7" s="133">
        <v>291.60000000000002</v>
      </c>
    </row>
    <row r="8" spans="1:21" ht="16.5" customHeight="1" x14ac:dyDescent="0.2">
      <c r="A8" s="7"/>
      <c r="B8" s="7" t="s">
        <v>420</v>
      </c>
      <c r="C8" s="7"/>
      <c r="D8" s="7"/>
      <c r="E8" s="7"/>
      <c r="F8" s="7"/>
      <c r="G8" s="7"/>
      <c r="H8" s="7"/>
      <c r="I8" s="7"/>
      <c r="J8" s="7"/>
      <c r="K8" s="7"/>
      <c r="L8" s="9"/>
      <c r="M8" s="10"/>
      <c r="N8" s="10"/>
      <c r="O8" s="10"/>
      <c r="P8" s="10"/>
      <c r="Q8" s="10"/>
      <c r="R8" s="10"/>
      <c r="S8" s="10"/>
      <c r="T8" s="10"/>
      <c r="U8" s="10"/>
    </row>
    <row r="9" spans="1:21" ht="16.5" customHeight="1" x14ac:dyDescent="0.2">
      <c r="A9" s="7"/>
      <c r="B9" s="7"/>
      <c r="C9" s="7" t="s">
        <v>418</v>
      </c>
      <c r="D9" s="7"/>
      <c r="E9" s="7"/>
      <c r="F9" s="7"/>
      <c r="G9" s="7"/>
      <c r="H9" s="7"/>
      <c r="I9" s="7"/>
      <c r="J9" s="7"/>
      <c r="K9" s="7"/>
      <c r="L9" s="9"/>
      <c r="M9" s="10"/>
      <c r="N9" s="10"/>
      <c r="O9" s="10"/>
      <c r="P9" s="10"/>
      <c r="Q9" s="10"/>
      <c r="R9" s="10"/>
      <c r="S9" s="10"/>
      <c r="T9" s="10"/>
      <c r="U9" s="10"/>
    </row>
    <row r="10" spans="1:21" ht="16.5" customHeight="1" x14ac:dyDescent="0.2">
      <c r="A10" s="7"/>
      <c r="B10" s="7"/>
      <c r="C10" s="7"/>
      <c r="D10" s="7" t="s">
        <v>41</v>
      </c>
      <c r="E10" s="7"/>
      <c r="F10" s="7"/>
      <c r="G10" s="7"/>
      <c r="H10" s="7"/>
      <c r="I10" s="7"/>
      <c r="J10" s="7"/>
      <c r="K10" s="7"/>
      <c r="L10" s="9" t="s">
        <v>58</v>
      </c>
      <c r="M10" s="132" t="s">
        <v>43</v>
      </c>
      <c r="N10" s="132" t="s">
        <v>43</v>
      </c>
      <c r="O10" s="132" t="s">
        <v>43</v>
      </c>
      <c r="P10" s="129" t="s">
        <v>135</v>
      </c>
      <c r="Q10" s="132" t="s">
        <v>43</v>
      </c>
      <c r="R10" s="132" t="s">
        <v>43</v>
      </c>
      <c r="S10" s="132" t="s">
        <v>43</v>
      </c>
      <c r="T10" s="129" t="s">
        <v>135</v>
      </c>
      <c r="U10" s="132" t="s">
        <v>43</v>
      </c>
    </row>
    <row r="11" spans="1:21" ht="16.5" customHeight="1" x14ac:dyDescent="0.2">
      <c r="A11" s="7"/>
      <c r="B11" s="7"/>
      <c r="C11" s="7"/>
      <c r="D11" s="7" t="s">
        <v>421</v>
      </c>
      <c r="E11" s="7"/>
      <c r="F11" s="7"/>
      <c r="G11" s="7"/>
      <c r="H11" s="7"/>
      <c r="I11" s="7"/>
      <c r="J11" s="7"/>
      <c r="K11" s="7"/>
      <c r="L11" s="9" t="s">
        <v>58</v>
      </c>
      <c r="M11" s="132" t="s">
        <v>43</v>
      </c>
      <c r="N11" s="131">
        <v>94.9</v>
      </c>
      <c r="O11" s="131">
        <v>96.8</v>
      </c>
      <c r="P11" s="129" t="s">
        <v>135</v>
      </c>
      <c r="Q11" s="132" t="s">
        <v>43</v>
      </c>
      <c r="R11" s="132">
        <v>7.3</v>
      </c>
      <c r="S11" s="131">
        <v>97.5</v>
      </c>
      <c r="T11" s="133">
        <v>100</v>
      </c>
      <c r="U11" s="131">
        <v>33.700000000000003</v>
      </c>
    </row>
    <row r="12" spans="1:21" ht="16.5" customHeight="1" x14ac:dyDescent="0.2">
      <c r="A12" s="7"/>
      <c r="B12" s="7"/>
      <c r="C12" s="7"/>
      <c r="D12" s="7" t="s">
        <v>45</v>
      </c>
      <c r="E12" s="7"/>
      <c r="F12" s="7"/>
      <c r="G12" s="7"/>
      <c r="H12" s="7"/>
      <c r="I12" s="7"/>
      <c r="J12" s="7"/>
      <c r="K12" s="7"/>
      <c r="L12" s="9" t="s">
        <v>58</v>
      </c>
      <c r="M12" s="132" t="s">
        <v>43</v>
      </c>
      <c r="N12" s="132" t="s">
        <v>43</v>
      </c>
      <c r="O12" s="132" t="s">
        <v>43</v>
      </c>
      <c r="P12" s="129" t="s">
        <v>135</v>
      </c>
      <c r="Q12" s="132" t="s">
        <v>43</v>
      </c>
      <c r="R12" s="132" t="s">
        <v>43</v>
      </c>
      <c r="S12" s="132" t="s">
        <v>43</v>
      </c>
      <c r="T12" s="129" t="s">
        <v>135</v>
      </c>
      <c r="U12" s="132" t="s">
        <v>43</v>
      </c>
    </row>
    <row r="13" spans="1:21" ht="16.5" customHeight="1" x14ac:dyDescent="0.2">
      <c r="A13" s="7"/>
      <c r="B13" s="7"/>
      <c r="C13" s="7" t="s">
        <v>47</v>
      </c>
      <c r="D13" s="7"/>
      <c r="E13" s="7"/>
      <c r="F13" s="7"/>
      <c r="G13" s="7"/>
      <c r="H13" s="7"/>
      <c r="I13" s="7"/>
      <c r="J13" s="7"/>
      <c r="K13" s="7"/>
      <c r="L13" s="9" t="s">
        <v>58</v>
      </c>
      <c r="M13" s="131">
        <v>93.3</v>
      </c>
      <c r="N13" s="132" t="s">
        <v>43</v>
      </c>
      <c r="O13" s="132" t="s">
        <v>43</v>
      </c>
      <c r="P13" s="129" t="s">
        <v>135</v>
      </c>
      <c r="Q13" s="131">
        <v>80.099999999999994</v>
      </c>
      <c r="R13" s="132" t="s">
        <v>43</v>
      </c>
      <c r="S13" s="132" t="s">
        <v>43</v>
      </c>
      <c r="T13" s="129" t="s">
        <v>135</v>
      </c>
      <c r="U13" s="131">
        <v>57.4</v>
      </c>
    </row>
    <row r="14" spans="1:21" ht="16.5" customHeight="1" x14ac:dyDescent="0.2">
      <c r="A14" s="7"/>
      <c r="B14" s="7"/>
      <c r="C14" s="7" t="s">
        <v>419</v>
      </c>
      <c r="D14" s="7"/>
      <c r="E14" s="7"/>
      <c r="F14" s="7"/>
      <c r="G14" s="7"/>
      <c r="H14" s="7"/>
      <c r="I14" s="7"/>
      <c r="J14" s="7"/>
      <c r="K14" s="7"/>
      <c r="L14" s="9" t="s">
        <v>58</v>
      </c>
      <c r="M14" s="132">
        <v>6.7</v>
      </c>
      <c r="N14" s="132">
        <v>5</v>
      </c>
      <c r="O14" s="132">
        <v>3.2</v>
      </c>
      <c r="P14" s="129" t="s">
        <v>135</v>
      </c>
      <c r="Q14" s="131">
        <v>19.899999999999999</v>
      </c>
      <c r="R14" s="131">
        <v>92.7</v>
      </c>
      <c r="S14" s="132">
        <v>2.5</v>
      </c>
      <c r="T14" s="132" t="s">
        <v>43</v>
      </c>
      <c r="U14" s="132">
        <v>8.9</v>
      </c>
    </row>
    <row r="15" spans="1:21" ht="16.5" customHeight="1" x14ac:dyDescent="0.2">
      <c r="A15" s="7"/>
      <c r="B15" s="7"/>
      <c r="C15" s="7" t="s">
        <v>60</v>
      </c>
      <c r="D15" s="7"/>
      <c r="E15" s="7"/>
      <c r="F15" s="7"/>
      <c r="G15" s="7"/>
      <c r="H15" s="7"/>
      <c r="I15" s="7"/>
      <c r="J15" s="7"/>
      <c r="K15" s="7"/>
      <c r="L15" s="9" t="s">
        <v>58</v>
      </c>
      <c r="M15" s="133">
        <v>100</v>
      </c>
      <c r="N15" s="133">
        <v>100</v>
      </c>
      <c r="O15" s="133">
        <v>100</v>
      </c>
      <c r="P15" s="129" t="s">
        <v>135</v>
      </c>
      <c r="Q15" s="133">
        <v>100</v>
      </c>
      <c r="R15" s="133">
        <v>100</v>
      </c>
      <c r="S15" s="133">
        <v>100</v>
      </c>
      <c r="T15" s="133">
        <v>100</v>
      </c>
      <c r="U15" s="133">
        <v>100</v>
      </c>
    </row>
    <row r="16" spans="1:21" ht="16.5" customHeight="1" x14ac:dyDescent="0.2">
      <c r="A16" s="7" t="s">
        <v>61</v>
      </c>
      <c r="B16" s="7"/>
      <c r="C16" s="7"/>
      <c r="D16" s="7"/>
      <c r="E16" s="7"/>
      <c r="F16" s="7"/>
      <c r="G16" s="7"/>
      <c r="H16" s="7"/>
      <c r="I16" s="7"/>
      <c r="J16" s="7"/>
      <c r="K16" s="7"/>
      <c r="L16" s="9"/>
      <c r="M16" s="10"/>
      <c r="N16" s="10"/>
      <c r="O16" s="10"/>
      <c r="P16" s="10"/>
      <c r="Q16" s="10"/>
      <c r="R16" s="10"/>
      <c r="S16" s="10"/>
      <c r="T16" s="10"/>
      <c r="U16" s="10"/>
    </row>
    <row r="17" spans="1:21" ht="29.45" customHeight="1" x14ac:dyDescent="0.2">
      <c r="A17" s="7"/>
      <c r="B17" s="180" t="s">
        <v>418</v>
      </c>
      <c r="C17" s="180"/>
      <c r="D17" s="180"/>
      <c r="E17" s="180"/>
      <c r="F17" s="180"/>
      <c r="G17" s="180"/>
      <c r="H17" s="180"/>
      <c r="I17" s="180"/>
      <c r="J17" s="180"/>
      <c r="K17" s="180"/>
      <c r="L17" s="9" t="s">
        <v>42</v>
      </c>
      <c r="M17" s="129" t="s">
        <v>63</v>
      </c>
      <c r="N17" s="131">
        <v>66.2</v>
      </c>
      <c r="O17" s="131">
        <v>25.5</v>
      </c>
      <c r="P17" s="129" t="s">
        <v>135</v>
      </c>
      <c r="Q17" s="132" t="s">
        <v>43</v>
      </c>
      <c r="R17" s="132">
        <v>0.5</v>
      </c>
      <c r="S17" s="132">
        <v>1.8</v>
      </c>
      <c r="T17" s="132">
        <v>1.2</v>
      </c>
      <c r="U17" s="131">
        <v>95.1</v>
      </c>
    </row>
    <row r="18" spans="1:21" ht="16.5" customHeight="1" x14ac:dyDescent="0.2">
      <c r="A18" s="7"/>
      <c r="B18" s="7" t="s">
        <v>50</v>
      </c>
      <c r="C18" s="7"/>
      <c r="D18" s="7"/>
      <c r="E18" s="7"/>
      <c r="F18" s="7"/>
      <c r="G18" s="7"/>
      <c r="H18" s="7"/>
      <c r="I18" s="7"/>
      <c r="J18" s="7"/>
      <c r="K18" s="7"/>
      <c r="L18" s="9" t="s">
        <v>42</v>
      </c>
      <c r="M18" s="133">
        <v>125</v>
      </c>
      <c r="N18" s="132" t="s">
        <v>43</v>
      </c>
      <c r="O18" s="132" t="s">
        <v>43</v>
      </c>
      <c r="P18" s="129" t="s">
        <v>135</v>
      </c>
      <c r="Q18" s="131">
        <v>23.3</v>
      </c>
      <c r="R18" s="132" t="s">
        <v>43</v>
      </c>
      <c r="S18" s="132" t="s">
        <v>43</v>
      </c>
      <c r="T18" s="129" t="s">
        <v>135</v>
      </c>
      <c r="U18" s="133">
        <v>148.4</v>
      </c>
    </row>
    <row r="19" spans="1:21" ht="16.5" customHeight="1" x14ac:dyDescent="0.2">
      <c r="A19" s="7"/>
      <c r="B19" s="7" t="s">
        <v>419</v>
      </c>
      <c r="C19" s="7"/>
      <c r="D19" s="7"/>
      <c r="E19" s="7"/>
      <c r="F19" s="7"/>
      <c r="G19" s="7"/>
      <c r="H19" s="7"/>
      <c r="I19" s="7"/>
      <c r="J19" s="7"/>
      <c r="K19" s="7"/>
      <c r="L19" s="9" t="s">
        <v>42</v>
      </c>
      <c r="M19" s="132">
        <v>2.7</v>
      </c>
      <c r="N19" s="132">
        <v>3.2</v>
      </c>
      <c r="O19" s="132">
        <v>0.3</v>
      </c>
      <c r="P19" s="129" t="s">
        <v>135</v>
      </c>
      <c r="Q19" s="132">
        <v>0.2</v>
      </c>
      <c r="R19" s="132">
        <v>5</v>
      </c>
      <c r="S19" s="132">
        <v>0.5</v>
      </c>
      <c r="T19" s="132" t="s">
        <v>43</v>
      </c>
      <c r="U19" s="131">
        <v>12</v>
      </c>
    </row>
    <row r="20" spans="1:21" ht="16.5" customHeight="1" x14ac:dyDescent="0.2">
      <c r="A20" s="7"/>
      <c r="B20" s="7" t="s">
        <v>54</v>
      </c>
      <c r="C20" s="7"/>
      <c r="D20" s="7"/>
      <c r="E20" s="7"/>
      <c r="F20" s="7"/>
      <c r="G20" s="7"/>
      <c r="H20" s="7"/>
      <c r="I20" s="7"/>
      <c r="J20" s="7"/>
      <c r="K20" s="7"/>
      <c r="L20" s="9" t="s">
        <v>42</v>
      </c>
      <c r="M20" s="133">
        <v>127.7</v>
      </c>
      <c r="N20" s="131">
        <v>69.400000000000006</v>
      </c>
      <c r="O20" s="131">
        <v>25.7</v>
      </c>
      <c r="P20" s="129" t="s">
        <v>135</v>
      </c>
      <c r="Q20" s="131">
        <v>23.6</v>
      </c>
      <c r="R20" s="132">
        <v>5.5</v>
      </c>
      <c r="S20" s="132">
        <v>2.2999999999999998</v>
      </c>
      <c r="T20" s="132">
        <v>1.2</v>
      </c>
      <c r="U20" s="133">
        <v>255.4</v>
      </c>
    </row>
    <row r="21" spans="1:21" ht="16.5" customHeight="1" x14ac:dyDescent="0.2">
      <c r="A21" s="7"/>
      <c r="B21" s="7" t="s">
        <v>420</v>
      </c>
      <c r="C21" s="7"/>
      <c r="D21" s="7"/>
      <c r="E21" s="7"/>
      <c r="F21" s="7"/>
      <c r="G21" s="7"/>
      <c r="H21" s="7"/>
      <c r="I21" s="7"/>
      <c r="J21" s="7"/>
      <c r="K21" s="7"/>
      <c r="L21" s="9"/>
      <c r="M21" s="10"/>
      <c r="N21" s="10"/>
      <c r="O21" s="10"/>
      <c r="P21" s="10"/>
      <c r="Q21" s="10"/>
      <c r="R21" s="10"/>
      <c r="S21" s="10"/>
      <c r="T21" s="10"/>
      <c r="U21" s="10"/>
    </row>
    <row r="22" spans="1:21" ht="16.5" customHeight="1" x14ac:dyDescent="0.2">
      <c r="A22" s="7"/>
      <c r="B22" s="7"/>
      <c r="C22" s="7" t="s">
        <v>418</v>
      </c>
      <c r="D22" s="7"/>
      <c r="E22" s="7"/>
      <c r="F22" s="7"/>
      <c r="G22" s="7"/>
      <c r="H22" s="7"/>
      <c r="I22" s="7"/>
      <c r="J22" s="7"/>
      <c r="K22" s="7"/>
      <c r="L22" s="9"/>
      <c r="M22" s="10"/>
      <c r="N22" s="10"/>
      <c r="O22" s="10"/>
      <c r="P22" s="10"/>
      <c r="Q22" s="10"/>
      <c r="R22" s="10"/>
      <c r="S22" s="10"/>
      <c r="T22" s="10"/>
      <c r="U22" s="10"/>
    </row>
    <row r="23" spans="1:21" ht="16.5" customHeight="1" x14ac:dyDescent="0.2">
      <c r="A23" s="7"/>
      <c r="B23" s="7"/>
      <c r="C23" s="7"/>
      <c r="D23" s="7" t="s">
        <v>41</v>
      </c>
      <c r="E23" s="7"/>
      <c r="F23" s="7"/>
      <c r="G23" s="7"/>
      <c r="H23" s="7"/>
      <c r="I23" s="7"/>
      <c r="J23" s="7"/>
      <c r="K23" s="7"/>
      <c r="L23" s="9" t="s">
        <v>58</v>
      </c>
      <c r="M23" s="129" t="s">
        <v>63</v>
      </c>
      <c r="N23" s="132" t="s">
        <v>43</v>
      </c>
      <c r="O23" s="132" t="s">
        <v>43</v>
      </c>
      <c r="P23" s="129" t="s">
        <v>135</v>
      </c>
      <c r="Q23" s="132" t="s">
        <v>43</v>
      </c>
      <c r="R23" s="132" t="s">
        <v>43</v>
      </c>
      <c r="S23" s="131">
        <v>13.8</v>
      </c>
      <c r="T23" s="129" t="s">
        <v>135</v>
      </c>
      <c r="U23" s="132">
        <v>0.1</v>
      </c>
    </row>
    <row r="24" spans="1:21" ht="16.5" customHeight="1" x14ac:dyDescent="0.2">
      <c r="A24" s="7"/>
      <c r="B24" s="7"/>
      <c r="C24" s="7"/>
      <c r="D24" s="7" t="s">
        <v>421</v>
      </c>
      <c r="E24" s="7"/>
      <c r="F24" s="7"/>
      <c r="G24" s="7"/>
      <c r="H24" s="7"/>
      <c r="I24" s="7"/>
      <c r="J24" s="7"/>
      <c r="K24" s="7"/>
      <c r="L24" s="9" t="s">
        <v>58</v>
      </c>
      <c r="M24" s="129" t="s">
        <v>63</v>
      </c>
      <c r="N24" s="131">
        <v>95.3</v>
      </c>
      <c r="O24" s="131">
        <v>99</v>
      </c>
      <c r="P24" s="129" t="s">
        <v>135</v>
      </c>
      <c r="Q24" s="132">
        <v>0.2</v>
      </c>
      <c r="R24" s="132">
        <v>8.3000000000000007</v>
      </c>
      <c r="S24" s="131">
        <v>63.2</v>
      </c>
      <c r="T24" s="131">
        <v>99.1</v>
      </c>
      <c r="U24" s="131">
        <v>37.1</v>
      </c>
    </row>
    <row r="25" spans="1:21" ht="16.5" customHeight="1" x14ac:dyDescent="0.2">
      <c r="A25" s="7"/>
      <c r="B25" s="7"/>
      <c r="C25" s="7"/>
      <c r="D25" s="7" t="s">
        <v>45</v>
      </c>
      <c r="E25" s="7"/>
      <c r="F25" s="7"/>
      <c r="G25" s="7"/>
      <c r="H25" s="7"/>
      <c r="I25" s="7"/>
      <c r="J25" s="7"/>
      <c r="K25" s="7"/>
      <c r="L25" s="9" t="s">
        <v>58</v>
      </c>
      <c r="M25" s="129" t="s">
        <v>63</v>
      </c>
      <c r="N25" s="132">
        <v>0.1</v>
      </c>
      <c r="O25" s="132" t="s">
        <v>43</v>
      </c>
      <c r="P25" s="129" t="s">
        <v>135</v>
      </c>
      <c r="Q25" s="132" t="s">
        <v>43</v>
      </c>
      <c r="R25" s="132" t="s">
        <v>43</v>
      </c>
      <c r="S25" s="132" t="s">
        <v>43</v>
      </c>
      <c r="T25" s="129" t="s">
        <v>135</v>
      </c>
      <c r="U25" s="132" t="s">
        <v>43</v>
      </c>
    </row>
    <row r="26" spans="1:21" ht="16.5" customHeight="1" x14ac:dyDescent="0.2">
      <c r="A26" s="7"/>
      <c r="B26" s="7"/>
      <c r="C26" s="7" t="s">
        <v>47</v>
      </c>
      <c r="D26" s="7"/>
      <c r="E26" s="7"/>
      <c r="F26" s="7"/>
      <c r="G26" s="7"/>
      <c r="H26" s="7"/>
      <c r="I26" s="7"/>
      <c r="J26" s="7"/>
      <c r="K26" s="7"/>
      <c r="L26" s="9" t="s">
        <v>58</v>
      </c>
      <c r="M26" s="131">
        <v>97.9</v>
      </c>
      <c r="N26" s="132" t="s">
        <v>43</v>
      </c>
      <c r="O26" s="132" t="s">
        <v>43</v>
      </c>
      <c r="P26" s="129" t="s">
        <v>135</v>
      </c>
      <c r="Q26" s="131">
        <v>98.9</v>
      </c>
      <c r="R26" s="132" t="s">
        <v>43</v>
      </c>
      <c r="S26" s="132" t="s">
        <v>43</v>
      </c>
      <c r="T26" s="129" t="s">
        <v>135</v>
      </c>
      <c r="U26" s="131">
        <v>58.1</v>
      </c>
    </row>
    <row r="27" spans="1:21" ht="16.5" customHeight="1" x14ac:dyDescent="0.2">
      <c r="A27" s="7"/>
      <c r="B27" s="7"/>
      <c r="C27" s="7" t="s">
        <v>419</v>
      </c>
      <c r="D27" s="7"/>
      <c r="E27" s="7"/>
      <c r="F27" s="7"/>
      <c r="G27" s="7"/>
      <c r="H27" s="7"/>
      <c r="I27" s="7"/>
      <c r="J27" s="7"/>
      <c r="K27" s="7"/>
      <c r="L27" s="9" t="s">
        <v>58</v>
      </c>
      <c r="M27" s="132">
        <v>2.1</v>
      </c>
      <c r="N27" s="132">
        <v>4.5999999999999996</v>
      </c>
      <c r="O27" s="132">
        <v>1</v>
      </c>
      <c r="P27" s="129" t="s">
        <v>135</v>
      </c>
      <c r="Q27" s="132">
        <v>1</v>
      </c>
      <c r="R27" s="131">
        <v>91.7</v>
      </c>
      <c r="S27" s="131">
        <v>23</v>
      </c>
      <c r="T27" s="132">
        <v>0.9</v>
      </c>
      <c r="U27" s="132">
        <v>4.7</v>
      </c>
    </row>
    <row r="28" spans="1:21" ht="16.5" customHeight="1" x14ac:dyDescent="0.2">
      <c r="A28" s="7"/>
      <c r="B28" s="7"/>
      <c r="C28" s="7" t="s">
        <v>60</v>
      </c>
      <c r="D28" s="7"/>
      <c r="E28" s="7"/>
      <c r="F28" s="7"/>
      <c r="G28" s="7"/>
      <c r="H28" s="7"/>
      <c r="I28" s="7"/>
      <c r="J28" s="7"/>
      <c r="K28" s="7"/>
      <c r="L28" s="9" t="s">
        <v>58</v>
      </c>
      <c r="M28" s="133">
        <v>100</v>
      </c>
      <c r="N28" s="133">
        <v>100</v>
      </c>
      <c r="O28" s="133">
        <v>100</v>
      </c>
      <c r="P28" s="129" t="s">
        <v>135</v>
      </c>
      <c r="Q28" s="133">
        <v>100</v>
      </c>
      <c r="R28" s="133">
        <v>100</v>
      </c>
      <c r="S28" s="133">
        <v>100</v>
      </c>
      <c r="T28" s="133">
        <v>100</v>
      </c>
      <c r="U28" s="133">
        <v>100</v>
      </c>
    </row>
    <row r="29" spans="1:21" ht="16.5" customHeight="1" x14ac:dyDescent="0.2">
      <c r="A29" s="7" t="s">
        <v>62</v>
      </c>
      <c r="B29" s="7"/>
      <c r="C29" s="7"/>
      <c r="D29" s="7"/>
      <c r="E29" s="7"/>
      <c r="F29" s="7"/>
      <c r="G29" s="7"/>
      <c r="H29" s="7"/>
      <c r="I29" s="7"/>
      <c r="J29" s="7"/>
      <c r="K29" s="7"/>
      <c r="L29" s="9"/>
      <c r="M29" s="10"/>
      <c r="N29" s="10"/>
      <c r="O29" s="10"/>
      <c r="P29" s="10"/>
      <c r="Q29" s="10"/>
      <c r="R29" s="10"/>
      <c r="S29" s="10"/>
      <c r="T29" s="10"/>
      <c r="U29" s="10"/>
    </row>
    <row r="30" spans="1:21" ht="29.45" customHeight="1" x14ac:dyDescent="0.2">
      <c r="A30" s="7"/>
      <c r="B30" s="180" t="s">
        <v>418</v>
      </c>
      <c r="C30" s="180"/>
      <c r="D30" s="180"/>
      <c r="E30" s="180"/>
      <c r="F30" s="180"/>
      <c r="G30" s="180"/>
      <c r="H30" s="180"/>
      <c r="I30" s="180"/>
      <c r="J30" s="180"/>
      <c r="K30" s="180"/>
      <c r="L30" s="9" t="s">
        <v>42</v>
      </c>
      <c r="M30" s="129" t="s">
        <v>63</v>
      </c>
      <c r="N30" s="131">
        <v>68.2</v>
      </c>
      <c r="O30" s="131">
        <v>19.7</v>
      </c>
      <c r="P30" s="129" t="s">
        <v>135</v>
      </c>
      <c r="Q30" s="132">
        <v>0.5</v>
      </c>
      <c r="R30" s="132">
        <v>0.3</v>
      </c>
      <c r="S30" s="132">
        <v>1.9</v>
      </c>
      <c r="T30" s="132">
        <v>2.1</v>
      </c>
      <c r="U30" s="131">
        <v>92.6</v>
      </c>
    </row>
    <row r="31" spans="1:21" ht="16.5" customHeight="1" x14ac:dyDescent="0.2">
      <c r="A31" s="7"/>
      <c r="B31" s="7" t="s">
        <v>50</v>
      </c>
      <c r="C31" s="7"/>
      <c r="D31" s="7"/>
      <c r="E31" s="7"/>
      <c r="F31" s="7"/>
      <c r="G31" s="7"/>
      <c r="H31" s="7"/>
      <c r="I31" s="7"/>
      <c r="J31" s="7"/>
      <c r="K31" s="7"/>
      <c r="L31" s="9" t="s">
        <v>42</v>
      </c>
      <c r="M31" s="133">
        <v>133.5</v>
      </c>
      <c r="N31" s="132" t="s">
        <v>43</v>
      </c>
      <c r="O31" s="132" t="s">
        <v>43</v>
      </c>
      <c r="P31" s="129" t="s">
        <v>135</v>
      </c>
      <c r="Q31" s="131">
        <v>21.8</v>
      </c>
      <c r="R31" s="132" t="s">
        <v>43</v>
      </c>
      <c r="S31" s="132" t="s">
        <v>43</v>
      </c>
      <c r="T31" s="129" t="s">
        <v>135</v>
      </c>
      <c r="U31" s="133">
        <v>155.19999999999999</v>
      </c>
    </row>
    <row r="32" spans="1:21" ht="16.5" customHeight="1" x14ac:dyDescent="0.2">
      <c r="A32" s="7"/>
      <c r="B32" s="7" t="s">
        <v>419</v>
      </c>
      <c r="C32" s="7"/>
      <c r="D32" s="7"/>
      <c r="E32" s="7"/>
      <c r="F32" s="7"/>
      <c r="G32" s="7"/>
      <c r="H32" s="7"/>
      <c r="I32" s="7"/>
      <c r="J32" s="7"/>
      <c r="K32" s="7"/>
      <c r="L32" s="9" t="s">
        <v>42</v>
      </c>
      <c r="M32" s="132">
        <v>3</v>
      </c>
      <c r="N32" s="132">
        <v>3.3</v>
      </c>
      <c r="O32" s="132">
        <v>0.6</v>
      </c>
      <c r="P32" s="129" t="s">
        <v>135</v>
      </c>
      <c r="Q32" s="132">
        <v>0.2</v>
      </c>
      <c r="R32" s="132">
        <v>7.1</v>
      </c>
      <c r="S32" s="132" t="s">
        <v>43</v>
      </c>
      <c r="T32" s="132" t="s">
        <v>43</v>
      </c>
      <c r="U32" s="131">
        <v>14.2</v>
      </c>
    </row>
    <row r="33" spans="1:21" ht="16.5" customHeight="1" x14ac:dyDescent="0.2">
      <c r="A33" s="7"/>
      <c r="B33" s="7" t="s">
        <v>54</v>
      </c>
      <c r="C33" s="7"/>
      <c r="D33" s="7"/>
      <c r="E33" s="7"/>
      <c r="F33" s="7"/>
      <c r="G33" s="7"/>
      <c r="H33" s="7"/>
      <c r="I33" s="7"/>
      <c r="J33" s="7"/>
      <c r="K33" s="7"/>
      <c r="L33" s="9" t="s">
        <v>42</v>
      </c>
      <c r="M33" s="133">
        <v>136.4</v>
      </c>
      <c r="N33" s="131">
        <v>71.400000000000006</v>
      </c>
      <c r="O33" s="131">
        <v>20.3</v>
      </c>
      <c r="P33" s="129" t="s">
        <v>135</v>
      </c>
      <c r="Q33" s="131">
        <v>22.5</v>
      </c>
      <c r="R33" s="132">
        <v>7.4</v>
      </c>
      <c r="S33" s="132">
        <v>1.9</v>
      </c>
      <c r="T33" s="132">
        <v>2.1</v>
      </c>
      <c r="U33" s="133">
        <v>262.10000000000002</v>
      </c>
    </row>
    <row r="34" spans="1:21" ht="16.5" customHeight="1" x14ac:dyDescent="0.2">
      <c r="A34" s="7"/>
      <c r="B34" s="7" t="s">
        <v>420</v>
      </c>
      <c r="C34" s="7"/>
      <c r="D34" s="7"/>
      <c r="E34" s="7"/>
      <c r="F34" s="7"/>
      <c r="G34" s="7"/>
      <c r="H34" s="7"/>
      <c r="I34" s="7"/>
      <c r="J34" s="7"/>
      <c r="K34" s="7"/>
      <c r="L34" s="9"/>
      <c r="M34" s="10"/>
      <c r="N34" s="10"/>
      <c r="O34" s="10"/>
      <c r="P34" s="10"/>
      <c r="Q34" s="10"/>
      <c r="R34" s="10"/>
      <c r="S34" s="10"/>
      <c r="T34" s="10"/>
      <c r="U34" s="10"/>
    </row>
    <row r="35" spans="1:21" ht="16.5" customHeight="1" x14ac:dyDescent="0.2">
      <c r="A35" s="7"/>
      <c r="B35" s="7"/>
      <c r="C35" s="7" t="s">
        <v>418</v>
      </c>
      <c r="D35" s="7"/>
      <c r="E35" s="7"/>
      <c r="F35" s="7"/>
      <c r="G35" s="7"/>
      <c r="H35" s="7"/>
      <c r="I35" s="7"/>
      <c r="J35" s="7"/>
      <c r="K35" s="7"/>
      <c r="L35" s="9"/>
      <c r="M35" s="10"/>
      <c r="N35" s="10"/>
      <c r="O35" s="10"/>
      <c r="P35" s="10"/>
      <c r="Q35" s="10"/>
      <c r="R35" s="10"/>
      <c r="S35" s="10"/>
      <c r="T35" s="10"/>
      <c r="U35" s="10"/>
    </row>
    <row r="36" spans="1:21" ht="16.5" customHeight="1" x14ac:dyDescent="0.2">
      <c r="A36" s="7"/>
      <c r="B36" s="7"/>
      <c r="C36" s="7"/>
      <c r="D36" s="7" t="s">
        <v>41</v>
      </c>
      <c r="E36" s="7"/>
      <c r="F36" s="7"/>
      <c r="G36" s="7"/>
      <c r="H36" s="7"/>
      <c r="I36" s="7"/>
      <c r="J36" s="7"/>
      <c r="K36" s="7"/>
      <c r="L36" s="9" t="s">
        <v>58</v>
      </c>
      <c r="M36" s="129" t="s">
        <v>63</v>
      </c>
      <c r="N36" s="132" t="s">
        <v>43</v>
      </c>
      <c r="O36" s="132" t="s">
        <v>43</v>
      </c>
      <c r="P36" s="129" t="s">
        <v>135</v>
      </c>
      <c r="Q36" s="132" t="s">
        <v>43</v>
      </c>
      <c r="R36" s="132" t="s">
        <v>43</v>
      </c>
      <c r="S36" s="132">
        <v>0.2</v>
      </c>
      <c r="T36" s="129" t="s">
        <v>135</v>
      </c>
      <c r="U36" s="132" t="s">
        <v>43</v>
      </c>
    </row>
    <row r="37" spans="1:21" ht="16.5" customHeight="1" x14ac:dyDescent="0.2">
      <c r="A37" s="7"/>
      <c r="B37" s="7"/>
      <c r="C37" s="7"/>
      <c r="D37" s="7" t="s">
        <v>421</v>
      </c>
      <c r="E37" s="7"/>
      <c r="F37" s="7"/>
      <c r="G37" s="7"/>
      <c r="H37" s="7"/>
      <c r="I37" s="7"/>
      <c r="J37" s="7"/>
      <c r="K37" s="7"/>
      <c r="L37" s="9" t="s">
        <v>58</v>
      </c>
      <c r="M37" s="129" t="s">
        <v>63</v>
      </c>
      <c r="N37" s="131">
        <v>95.2</v>
      </c>
      <c r="O37" s="131">
        <v>96.9</v>
      </c>
      <c r="P37" s="129" t="s">
        <v>135</v>
      </c>
      <c r="Q37" s="132">
        <v>2.1</v>
      </c>
      <c r="R37" s="132">
        <v>4.7</v>
      </c>
      <c r="S37" s="131">
        <v>98.9</v>
      </c>
      <c r="T37" s="131">
        <v>99.8</v>
      </c>
      <c r="U37" s="131">
        <v>35.299999999999997</v>
      </c>
    </row>
    <row r="38" spans="1:21" ht="16.5" customHeight="1" x14ac:dyDescent="0.2">
      <c r="A38" s="7"/>
      <c r="B38" s="7"/>
      <c r="C38" s="7"/>
      <c r="D38" s="7" t="s">
        <v>45</v>
      </c>
      <c r="E38" s="7"/>
      <c r="F38" s="7"/>
      <c r="G38" s="7"/>
      <c r="H38" s="7"/>
      <c r="I38" s="7"/>
      <c r="J38" s="7"/>
      <c r="K38" s="7"/>
      <c r="L38" s="9" t="s">
        <v>58</v>
      </c>
      <c r="M38" s="129" t="s">
        <v>63</v>
      </c>
      <c r="N38" s="132">
        <v>0.3</v>
      </c>
      <c r="O38" s="132" t="s">
        <v>43</v>
      </c>
      <c r="P38" s="129" t="s">
        <v>135</v>
      </c>
      <c r="Q38" s="132" t="s">
        <v>43</v>
      </c>
      <c r="R38" s="132" t="s">
        <v>43</v>
      </c>
      <c r="S38" s="132" t="s">
        <v>43</v>
      </c>
      <c r="T38" s="129" t="s">
        <v>135</v>
      </c>
      <c r="U38" s="132">
        <v>0.1</v>
      </c>
    </row>
    <row r="39" spans="1:21" ht="16.5" customHeight="1" x14ac:dyDescent="0.2">
      <c r="A39" s="7"/>
      <c r="B39" s="7"/>
      <c r="C39" s="7" t="s">
        <v>47</v>
      </c>
      <c r="D39" s="7"/>
      <c r="E39" s="7"/>
      <c r="F39" s="7"/>
      <c r="G39" s="7"/>
      <c r="H39" s="7"/>
      <c r="I39" s="7"/>
      <c r="J39" s="7"/>
      <c r="K39" s="7"/>
      <c r="L39" s="9" t="s">
        <v>58</v>
      </c>
      <c r="M39" s="131">
        <v>97.8</v>
      </c>
      <c r="N39" s="132" t="s">
        <v>43</v>
      </c>
      <c r="O39" s="132" t="s">
        <v>43</v>
      </c>
      <c r="P39" s="129" t="s">
        <v>135</v>
      </c>
      <c r="Q39" s="131">
        <v>96.8</v>
      </c>
      <c r="R39" s="132" t="s">
        <v>43</v>
      </c>
      <c r="S39" s="132" t="s">
        <v>43</v>
      </c>
      <c r="T39" s="129" t="s">
        <v>135</v>
      </c>
      <c r="U39" s="131">
        <v>59.2</v>
      </c>
    </row>
    <row r="40" spans="1:21" ht="16.5" customHeight="1" x14ac:dyDescent="0.2">
      <c r="A40" s="7"/>
      <c r="B40" s="7"/>
      <c r="C40" s="7" t="s">
        <v>419</v>
      </c>
      <c r="D40" s="7"/>
      <c r="E40" s="7"/>
      <c r="F40" s="7"/>
      <c r="G40" s="7"/>
      <c r="H40" s="7"/>
      <c r="I40" s="7"/>
      <c r="J40" s="7"/>
      <c r="K40" s="7"/>
      <c r="L40" s="9" t="s">
        <v>58</v>
      </c>
      <c r="M40" s="132">
        <v>2.2000000000000002</v>
      </c>
      <c r="N40" s="132">
        <v>4.5999999999999996</v>
      </c>
      <c r="O40" s="132">
        <v>3.1</v>
      </c>
      <c r="P40" s="129" t="s">
        <v>135</v>
      </c>
      <c r="Q40" s="132">
        <v>1.1000000000000001</v>
      </c>
      <c r="R40" s="131">
        <v>95.3</v>
      </c>
      <c r="S40" s="132">
        <v>0.9</v>
      </c>
      <c r="T40" s="132">
        <v>0.2</v>
      </c>
      <c r="U40" s="132">
        <v>5.4</v>
      </c>
    </row>
    <row r="41" spans="1:21" ht="16.5" customHeight="1" x14ac:dyDescent="0.2">
      <c r="A41" s="7"/>
      <c r="B41" s="7"/>
      <c r="C41" s="7" t="s">
        <v>60</v>
      </c>
      <c r="D41" s="7"/>
      <c r="E41" s="7"/>
      <c r="F41" s="7"/>
      <c r="G41" s="7"/>
      <c r="H41" s="7"/>
      <c r="I41" s="7"/>
      <c r="J41" s="7"/>
      <c r="K41" s="7"/>
      <c r="L41" s="9" t="s">
        <v>58</v>
      </c>
      <c r="M41" s="133">
        <v>100</v>
      </c>
      <c r="N41" s="133">
        <v>100</v>
      </c>
      <c r="O41" s="133">
        <v>100</v>
      </c>
      <c r="P41" s="129" t="s">
        <v>135</v>
      </c>
      <c r="Q41" s="133">
        <v>100</v>
      </c>
      <c r="R41" s="133">
        <v>100</v>
      </c>
      <c r="S41" s="133">
        <v>100</v>
      </c>
      <c r="T41" s="133">
        <v>100</v>
      </c>
      <c r="U41" s="133">
        <v>100</v>
      </c>
    </row>
    <row r="42" spans="1:21" ht="16.5" customHeight="1" x14ac:dyDescent="0.2">
      <c r="A42" s="7" t="s">
        <v>64</v>
      </c>
      <c r="B42" s="7"/>
      <c r="C42" s="7"/>
      <c r="D42" s="7"/>
      <c r="E42" s="7"/>
      <c r="F42" s="7"/>
      <c r="G42" s="7"/>
      <c r="H42" s="7"/>
      <c r="I42" s="7"/>
      <c r="J42" s="7"/>
      <c r="K42" s="7"/>
      <c r="L42" s="9"/>
      <c r="M42" s="10"/>
      <c r="N42" s="10"/>
      <c r="O42" s="10"/>
      <c r="P42" s="10"/>
      <c r="Q42" s="10"/>
      <c r="R42" s="10"/>
      <c r="S42" s="10"/>
      <c r="T42" s="10"/>
      <c r="U42" s="10"/>
    </row>
    <row r="43" spans="1:21" ht="29.45" customHeight="1" x14ac:dyDescent="0.2">
      <c r="A43" s="7"/>
      <c r="B43" s="180" t="s">
        <v>418</v>
      </c>
      <c r="C43" s="180"/>
      <c r="D43" s="180"/>
      <c r="E43" s="180"/>
      <c r="F43" s="180"/>
      <c r="G43" s="180"/>
      <c r="H43" s="180"/>
      <c r="I43" s="180"/>
      <c r="J43" s="180"/>
      <c r="K43" s="180"/>
      <c r="L43" s="9" t="s">
        <v>42</v>
      </c>
      <c r="M43" s="132">
        <v>0.6</v>
      </c>
      <c r="N43" s="131">
        <v>66.2</v>
      </c>
      <c r="O43" s="131">
        <v>19.600000000000001</v>
      </c>
      <c r="P43" s="129" t="s">
        <v>135</v>
      </c>
      <c r="Q43" s="132">
        <v>0.3</v>
      </c>
      <c r="R43" s="132">
        <v>1.5</v>
      </c>
      <c r="S43" s="132">
        <v>2</v>
      </c>
      <c r="T43" s="132">
        <v>2.5</v>
      </c>
      <c r="U43" s="131">
        <v>92.6</v>
      </c>
    </row>
    <row r="44" spans="1:21" ht="16.5" customHeight="1" x14ac:dyDescent="0.2">
      <c r="A44" s="7"/>
      <c r="B44" s="7" t="s">
        <v>50</v>
      </c>
      <c r="C44" s="7"/>
      <c r="D44" s="7"/>
      <c r="E44" s="7"/>
      <c r="F44" s="7"/>
      <c r="G44" s="7"/>
      <c r="H44" s="7"/>
      <c r="I44" s="7"/>
      <c r="J44" s="7"/>
      <c r="K44" s="7"/>
      <c r="L44" s="9" t="s">
        <v>42</v>
      </c>
      <c r="M44" s="133">
        <v>116</v>
      </c>
      <c r="N44" s="129" t="s">
        <v>135</v>
      </c>
      <c r="O44" s="132" t="s">
        <v>43</v>
      </c>
      <c r="P44" s="129" t="s">
        <v>135</v>
      </c>
      <c r="Q44" s="131">
        <v>20.8</v>
      </c>
      <c r="R44" s="132" t="s">
        <v>43</v>
      </c>
      <c r="S44" s="132" t="s">
        <v>43</v>
      </c>
      <c r="T44" s="129" t="s">
        <v>135</v>
      </c>
      <c r="U44" s="133">
        <v>136.69999999999999</v>
      </c>
    </row>
    <row r="45" spans="1:21" ht="16.5" customHeight="1" x14ac:dyDescent="0.2">
      <c r="A45" s="7"/>
      <c r="B45" s="7" t="s">
        <v>419</v>
      </c>
      <c r="C45" s="7"/>
      <c r="D45" s="7"/>
      <c r="E45" s="7"/>
      <c r="F45" s="7"/>
      <c r="G45" s="7"/>
      <c r="H45" s="7"/>
      <c r="I45" s="7"/>
      <c r="J45" s="7"/>
      <c r="K45" s="7"/>
      <c r="L45" s="9" t="s">
        <v>42</v>
      </c>
      <c r="M45" s="132">
        <v>2.4</v>
      </c>
      <c r="N45" s="132">
        <v>2.2999999999999998</v>
      </c>
      <c r="O45" s="132">
        <v>0.8</v>
      </c>
      <c r="P45" s="129" t="s">
        <v>135</v>
      </c>
      <c r="Q45" s="132">
        <v>0.3</v>
      </c>
      <c r="R45" s="132">
        <v>3.9</v>
      </c>
      <c r="S45" s="132">
        <v>0.1</v>
      </c>
      <c r="T45" s="132" t="s">
        <v>43</v>
      </c>
      <c r="U45" s="132">
        <v>9.8000000000000007</v>
      </c>
    </row>
    <row r="46" spans="1:21" ht="16.5" customHeight="1" x14ac:dyDescent="0.2">
      <c r="A46" s="7"/>
      <c r="B46" s="7" t="s">
        <v>54</v>
      </c>
      <c r="C46" s="7"/>
      <c r="D46" s="7"/>
      <c r="E46" s="7"/>
      <c r="F46" s="7"/>
      <c r="G46" s="7"/>
      <c r="H46" s="7"/>
      <c r="I46" s="7"/>
      <c r="J46" s="7"/>
      <c r="K46" s="7"/>
      <c r="L46" s="9" t="s">
        <v>42</v>
      </c>
      <c r="M46" s="133">
        <v>119</v>
      </c>
      <c r="N46" s="131">
        <v>68.5</v>
      </c>
      <c r="O46" s="131">
        <v>20.3</v>
      </c>
      <c r="P46" s="129" t="s">
        <v>135</v>
      </c>
      <c r="Q46" s="131">
        <v>21.4</v>
      </c>
      <c r="R46" s="132">
        <v>5.4</v>
      </c>
      <c r="S46" s="132">
        <v>2.1</v>
      </c>
      <c r="T46" s="132">
        <v>2.5</v>
      </c>
      <c r="U46" s="133">
        <v>239.1</v>
      </c>
    </row>
    <row r="47" spans="1:21" ht="16.5" customHeight="1" x14ac:dyDescent="0.2">
      <c r="A47" s="7"/>
      <c r="B47" s="7" t="s">
        <v>420</v>
      </c>
      <c r="C47" s="7"/>
      <c r="D47" s="7"/>
      <c r="E47" s="7"/>
      <c r="F47" s="7"/>
      <c r="G47" s="7"/>
      <c r="H47" s="7"/>
      <c r="I47" s="7"/>
      <c r="J47" s="7"/>
      <c r="K47" s="7"/>
      <c r="L47" s="9"/>
      <c r="M47" s="10"/>
      <c r="N47" s="10"/>
      <c r="O47" s="10"/>
      <c r="P47" s="10"/>
      <c r="Q47" s="10"/>
      <c r="R47" s="10"/>
      <c r="S47" s="10"/>
      <c r="T47" s="10"/>
      <c r="U47" s="10"/>
    </row>
    <row r="48" spans="1:21" ht="16.5" customHeight="1" x14ac:dyDescent="0.2">
      <c r="A48" s="7"/>
      <c r="B48" s="7"/>
      <c r="C48" s="7" t="s">
        <v>418</v>
      </c>
      <c r="D48" s="7"/>
      <c r="E48" s="7"/>
      <c r="F48" s="7"/>
      <c r="G48" s="7"/>
      <c r="H48" s="7"/>
      <c r="I48" s="7"/>
      <c r="J48" s="7"/>
      <c r="K48" s="7"/>
      <c r="L48" s="9"/>
      <c r="M48" s="10"/>
      <c r="N48" s="10"/>
      <c r="O48" s="10"/>
      <c r="P48" s="10"/>
      <c r="Q48" s="10"/>
      <c r="R48" s="10"/>
      <c r="S48" s="10"/>
      <c r="T48" s="10"/>
      <c r="U48" s="10"/>
    </row>
    <row r="49" spans="1:21" ht="16.5" customHeight="1" x14ac:dyDescent="0.2">
      <c r="A49" s="7"/>
      <c r="B49" s="7"/>
      <c r="C49" s="7"/>
      <c r="D49" s="7" t="s">
        <v>41</v>
      </c>
      <c r="E49" s="7"/>
      <c r="F49" s="7"/>
      <c r="G49" s="7"/>
      <c r="H49" s="7"/>
      <c r="I49" s="7"/>
      <c r="J49" s="7"/>
      <c r="K49" s="7"/>
      <c r="L49" s="9" t="s">
        <v>58</v>
      </c>
      <c r="M49" s="129" t="s">
        <v>63</v>
      </c>
      <c r="N49" s="132" t="s">
        <v>43</v>
      </c>
      <c r="O49" s="132" t="s">
        <v>43</v>
      </c>
      <c r="P49" s="129" t="s">
        <v>135</v>
      </c>
      <c r="Q49" s="129" t="s">
        <v>135</v>
      </c>
      <c r="R49" s="132">
        <v>0.1</v>
      </c>
      <c r="S49" s="132">
        <v>1.4</v>
      </c>
      <c r="T49" s="129" t="s">
        <v>135</v>
      </c>
      <c r="U49" s="132" t="s">
        <v>43</v>
      </c>
    </row>
    <row r="50" spans="1:21" ht="16.5" customHeight="1" x14ac:dyDescent="0.2">
      <c r="A50" s="7"/>
      <c r="B50" s="7"/>
      <c r="C50" s="7"/>
      <c r="D50" s="7" t="s">
        <v>421</v>
      </c>
      <c r="E50" s="7"/>
      <c r="F50" s="7"/>
      <c r="G50" s="7"/>
      <c r="H50" s="7"/>
      <c r="I50" s="7"/>
      <c r="J50" s="7"/>
      <c r="K50" s="7"/>
      <c r="L50" s="9" t="s">
        <v>58</v>
      </c>
      <c r="M50" s="132">
        <v>0.5</v>
      </c>
      <c r="N50" s="131">
        <v>96.5</v>
      </c>
      <c r="O50" s="131">
        <v>96.2</v>
      </c>
      <c r="P50" s="129" t="s">
        <v>135</v>
      </c>
      <c r="Q50" s="132">
        <v>1.4</v>
      </c>
      <c r="R50" s="131">
        <v>28.1</v>
      </c>
      <c r="S50" s="131">
        <v>94.6</v>
      </c>
      <c r="T50" s="131">
        <v>99.7</v>
      </c>
      <c r="U50" s="131">
        <v>38.700000000000003</v>
      </c>
    </row>
    <row r="51" spans="1:21" ht="16.5" customHeight="1" x14ac:dyDescent="0.2">
      <c r="A51" s="7"/>
      <c r="B51" s="7"/>
      <c r="C51" s="7"/>
      <c r="D51" s="7" t="s">
        <v>45</v>
      </c>
      <c r="E51" s="7"/>
      <c r="F51" s="7"/>
      <c r="G51" s="7"/>
      <c r="H51" s="7"/>
      <c r="I51" s="7"/>
      <c r="J51" s="7"/>
      <c r="K51" s="7"/>
      <c r="L51" s="9" t="s">
        <v>58</v>
      </c>
      <c r="M51" s="129" t="s">
        <v>63</v>
      </c>
      <c r="N51" s="132">
        <v>0.1</v>
      </c>
      <c r="O51" s="132" t="s">
        <v>43</v>
      </c>
      <c r="P51" s="129" t="s">
        <v>135</v>
      </c>
      <c r="Q51" s="129" t="s">
        <v>135</v>
      </c>
      <c r="R51" s="132" t="s">
        <v>43</v>
      </c>
      <c r="S51" s="132" t="s">
        <v>43</v>
      </c>
      <c r="T51" s="129" t="s">
        <v>135</v>
      </c>
      <c r="U51" s="132" t="s">
        <v>43</v>
      </c>
    </row>
    <row r="52" spans="1:21" ht="16.5" customHeight="1" x14ac:dyDescent="0.2">
      <c r="A52" s="7"/>
      <c r="B52" s="7"/>
      <c r="C52" s="7" t="s">
        <v>47</v>
      </c>
      <c r="D52" s="7"/>
      <c r="E52" s="7"/>
      <c r="F52" s="7"/>
      <c r="G52" s="7"/>
      <c r="H52" s="7"/>
      <c r="I52" s="7"/>
      <c r="J52" s="7"/>
      <c r="K52" s="7"/>
      <c r="L52" s="9" t="s">
        <v>58</v>
      </c>
      <c r="M52" s="131">
        <v>97.4</v>
      </c>
      <c r="N52" s="129" t="s">
        <v>135</v>
      </c>
      <c r="O52" s="132" t="s">
        <v>43</v>
      </c>
      <c r="P52" s="129" t="s">
        <v>135</v>
      </c>
      <c r="Q52" s="131">
        <v>97.2</v>
      </c>
      <c r="R52" s="132" t="s">
        <v>43</v>
      </c>
      <c r="S52" s="132" t="s">
        <v>43</v>
      </c>
      <c r="T52" s="129" t="s">
        <v>135</v>
      </c>
      <c r="U52" s="131">
        <v>57.2</v>
      </c>
    </row>
    <row r="53" spans="1:21" ht="16.5" customHeight="1" x14ac:dyDescent="0.2">
      <c r="A53" s="7"/>
      <c r="B53" s="7"/>
      <c r="C53" s="7" t="s">
        <v>419</v>
      </c>
      <c r="D53" s="7"/>
      <c r="E53" s="7"/>
      <c r="F53" s="7"/>
      <c r="G53" s="7"/>
      <c r="H53" s="7"/>
      <c r="I53" s="7"/>
      <c r="J53" s="7"/>
      <c r="K53" s="7"/>
      <c r="L53" s="9" t="s">
        <v>58</v>
      </c>
      <c r="M53" s="132">
        <v>2.1</v>
      </c>
      <c r="N53" s="132">
        <v>3.4</v>
      </c>
      <c r="O53" s="132">
        <v>3.8</v>
      </c>
      <c r="P53" s="129" t="s">
        <v>135</v>
      </c>
      <c r="Q53" s="132">
        <v>1.4</v>
      </c>
      <c r="R53" s="131">
        <v>71.8</v>
      </c>
      <c r="S53" s="132">
        <v>4</v>
      </c>
      <c r="T53" s="132">
        <v>0.3</v>
      </c>
      <c r="U53" s="132">
        <v>4.0999999999999996</v>
      </c>
    </row>
    <row r="54" spans="1:21" ht="16.5" customHeight="1" x14ac:dyDescent="0.2">
      <c r="A54" s="7"/>
      <c r="B54" s="7"/>
      <c r="C54" s="7" t="s">
        <v>60</v>
      </c>
      <c r="D54" s="7"/>
      <c r="E54" s="7"/>
      <c r="F54" s="7"/>
      <c r="G54" s="7"/>
      <c r="H54" s="7"/>
      <c r="I54" s="7"/>
      <c r="J54" s="7"/>
      <c r="K54" s="7"/>
      <c r="L54" s="9" t="s">
        <v>58</v>
      </c>
      <c r="M54" s="133">
        <v>100</v>
      </c>
      <c r="N54" s="133">
        <v>100</v>
      </c>
      <c r="O54" s="133">
        <v>100</v>
      </c>
      <c r="P54" s="129" t="s">
        <v>135</v>
      </c>
      <c r="Q54" s="133">
        <v>100</v>
      </c>
      <c r="R54" s="133">
        <v>100</v>
      </c>
      <c r="S54" s="133">
        <v>100</v>
      </c>
      <c r="T54" s="133">
        <v>100</v>
      </c>
      <c r="U54" s="133">
        <v>100</v>
      </c>
    </row>
    <row r="55" spans="1:21" ht="16.5" customHeight="1" x14ac:dyDescent="0.2">
      <c r="A55" s="7" t="s">
        <v>65</v>
      </c>
      <c r="B55" s="7"/>
      <c r="C55" s="7"/>
      <c r="D55" s="7"/>
      <c r="E55" s="7"/>
      <c r="F55" s="7"/>
      <c r="G55" s="7"/>
      <c r="H55" s="7"/>
      <c r="I55" s="7"/>
      <c r="J55" s="7"/>
      <c r="K55" s="7"/>
      <c r="L55" s="9"/>
      <c r="M55" s="10"/>
      <c r="N55" s="10"/>
      <c r="O55" s="10"/>
      <c r="P55" s="10"/>
      <c r="Q55" s="10"/>
      <c r="R55" s="10"/>
      <c r="S55" s="10"/>
      <c r="T55" s="10"/>
      <c r="U55" s="10"/>
    </row>
    <row r="56" spans="1:21" ht="29.45" customHeight="1" x14ac:dyDescent="0.2">
      <c r="A56" s="7"/>
      <c r="B56" s="180" t="s">
        <v>418</v>
      </c>
      <c r="C56" s="180"/>
      <c r="D56" s="180"/>
      <c r="E56" s="180"/>
      <c r="F56" s="180"/>
      <c r="G56" s="180"/>
      <c r="H56" s="180"/>
      <c r="I56" s="180"/>
      <c r="J56" s="180"/>
      <c r="K56" s="180"/>
      <c r="L56" s="9" t="s">
        <v>42</v>
      </c>
      <c r="M56" s="131">
        <v>44.5</v>
      </c>
      <c r="N56" s="131">
        <v>66.599999999999994</v>
      </c>
      <c r="O56" s="131">
        <v>21.3</v>
      </c>
      <c r="P56" s="129" t="s">
        <v>135</v>
      </c>
      <c r="Q56" s="132">
        <v>0.2</v>
      </c>
      <c r="R56" s="132">
        <v>2.2000000000000002</v>
      </c>
      <c r="S56" s="132">
        <v>1.6</v>
      </c>
      <c r="T56" s="132">
        <v>4.2</v>
      </c>
      <c r="U56" s="133">
        <v>140.6</v>
      </c>
    </row>
    <row r="57" spans="1:21" ht="16.5" customHeight="1" x14ac:dyDescent="0.2">
      <c r="A57" s="7"/>
      <c r="B57" s="7" t="s">
        <v>50</v>
      </c>
      <c r="C57" s="7"/>
      <c r="D57" s="7"/>
      <c r="E57" s="7"/>
      <c r="F57" s="7"/>
      <c r="G57" s="7"/>
      <c r="H57" s="7"/>
      <c r="I57" s="7"/>
      <c r="J57" s="7"/>
      <c r="K57" s="7"/>
      <c r="L57" s="9" t="s">
        <v>42</v>
      </c>
      <c r="M57" s="131">
        <v>91.1</v>
      </c>
      <c r="N57" s="129" t="s">
        <v>135</v>
      </c>
      <c r="O57" s="132" t="s">
        <v>43</v>
      </c>
      <c r="P57" s="129" t="s">
        <v>135</v>
      </c>
      <c r="Q57" s="131">
        <v>21.4</v>
      </c>
      <c r="R57" s="132" t="s">
        <v>43</v>
      </c>
      <c r="S57" s="132" t="s">
        <v>43</v>
      </c>
      <c r="T57" s="129" t="s">
        <v>135</v>
      </c>
      <c r="U57" s="133">
        <v>112.5</v>
      </c>
    </row>
    <row r="58" spans="1:21" ht="16.5" customHeight="1" x14ac:dyDescent="0.2">
      <c r="A58" s="7"/>
      <c r="B58" s="7" t="s">
        <v>419</v>
      </c>
      <c r="C58" s="7"/>
      <c r="D58" s="7"/>
      <c r="E58" s="7"/>
      <c r="F58" s="7"/>
      <c r="G58" s="7"/>
      <c r="H58" s="7"/>
      <c r="I58" s="7"/>
      <c r="J58" s="7"/>
      <c r="K58" s="7"/>
      <c r="L58" s="9" t="s">
        <v>42</v>
      </c>
      <c r="M58" s="132">
        <v>4.5999999999999996</v>
      </c>
      <c r="N58" s="132">
        <v>2.9</v>
      </c>
      <c r="O58" s="132">
        <v>0.5</v>
      </c>
      <c r="P58" s="129" t="s">
        <v>135</v>
      </c>
      <c r="Q58" s="132">
        <v>0.2</v>
      </c>
      <c r="R58" s="132">
        <v>3</v>
      </c>
      <c r="S58" s="132">
        <v>0.1</v>
      </c>
      <c r="T58" s="129" t="s">
        <v>135</v>
      </c>
      <c r="U58" s="131">
        <v>11.4</v>
      </c>
    </row>
    <row r="59" spans="1:21" ht="16.5" customHeight="1" x14ac:dyDescent="0.2">
      <c r="A59" s="7"/>
      <c r="B59" s="7" t="s">
        <v>54</v>
      </c>
      <c r="C59" s="7"/>
      <c r="D59" s="7"/>
      <c r="E59" s="7"/>
      <c r="F59" s="7"/>
      <c r="G59" s="7"/>
      <c r="H59" s="7"/>
      <c r="I59" s="7"/>
      <c r="J59" s="7"/>
      <c r="K59" s="7"/>
      <c r="L59" s="9" t="s">
        <v>42</v>
      </c>
      <c r="M59" s="133">
        <v>140.19999999999999</v>
      </c>
      <c r="N59" s="131">
        <v>69.599999999999994</v>
      </c>
      <c r="O59" s="131">
        <v>21.8</v>
      </c>
      <c r="P59" s="129" t="s">
        <v>135</v>
      </c>
      <c r="Q59" s="131">
        <v>21.8</v>
      </c>
      <c r="R59" s="132">
        <v>5.2</v>
      </c>
      <c r="S59" s="132">
        <v>1.7</v>
      </c>
      <c r="T59" s="132">
        <v>4.2</v>
      </c>
      <c r="U59" s="133">
        <v>264.5</v>
      </c>
    </row>
    <row r="60" spans="1:21" ht="16.5" customHeight="1" x14ac:dyDescent="0.2">
      <c r="A60" s="7"/>
      <c r="B60" s="7" t="s">
        <v>420</v>
      </c>
      <c r="C60" s="7"/>
      <c r="D60" s="7"/>
      <c r="E60" s="7"/>
      <c r="F60" s="7"/>
      <c r="G60" s="7"/>
      <c r="H60" s="7"/>
      <c r="I60" s="7"/>
      <c r="J60" s="7"/>
      <c r="K60" s="7"/>
      <c r="L60" s="9"/>
      <c r="M60" s="10"/>
      <c r="N60" s="10"/>
      <c r="O60" s="10"/>
      <c r="P60" s="10"/>
      <c r="Q60" s="10"/>
      <c r="R60" s="10"/>
      <c r="S60" s="10"/>
      <c r="T60" s="10"/>
      <c r="U60" s="10"/>
    </row>
    <row r="61" spans="1:21" ht="16.5" customHeight="1" x14ac:dyDescent="0.2">
      <c r="A61" s="7"/>
      <c r="B61" s="7"/>
      <c r="C61" s="7" t="s">
        <v>418</v>
      </c>
      <c r="D61" s="7"/>
      <c r="E61" s="7"/>
      <c r="F61" s="7"/>
      <c r="G61" s="7"/>
      <c r="H61" s="7"/>
      <c r="I61" s="7"/>
      <c r="J61" s="7"/>
      <c r="K61" s="7"/>
      <c r="L61" s="9"/>
      <c r="M61" s="10"/>
      <c r="N61" s="10"/>
      <c r="O61" s="10"/>
      <c r="P61" s="10"/>
      <c r="Q61" s="10"/>
      <c r="R61" s="10"/>
      <c r="S61" s="10"/>
      <c r="T61" s="10"/>
      <c r="U61" s="10"/>
    </row>
    <row r="62" spans="1:21" ht="16.5" customHeight="1" x14ac:dyDescent="0.2">
      <c r="A62" s="7"/>
      <c r="B62" s="7"/>
      <c r="C62" s="7"/>
      <c r="D62" s="7" t="s">
        <v>41</v>
      </c>
      <c r="E62" s="7"/>
      <c r="F62" s="7"/>
      <c r="G62" s="7"/>
      <c r="H62" s="7"/>
      <c r="I62" s="7"/>
      <c r="J62" s="7"/>
      <c r="K62" s="7"/>
      <c r="L62" s="9" t="s">
        <v>58</v>
      </c>
      <c r="M62" s="129" t="s">
        <v>63</v>
      </c>
      <c r="N62" s="132">
        <v>0.1</v>
      </c>
      <c r="O62" s="132" t="s">
        <v>43</v>
      </c>
      <c r="P62" s="129" t="s">
        <v>135</v>
      </c>
      <c r="Q62" s="129" t="s">
        <v>135</v>
      </c>
      <c r="R62" s="132">
        <v>0.1</v>
      </c>
      <c r="S62" s="132">
        <v>-6.6</v>
      </c>
      <c r="T62" s="129" t="s">
        <v>135</v>
      </c>
      <c r="U62" s="132" t="s">
        <v>43</v>
      </c>
    </row>
    <row r="63" spans="1:21" ht="16.5" customHeight="1" x14ac:dyDescent="0.2">
      <c r="A63" s="7"/>
      <c r="B63" s="7"/>
      <c r="C63" s="7"/>
      <c r="D63" s="7" t="s">
        <v>421</v>
      </c>
      <c r="E63" s="7"/>
      <c r="F63" s="7"/>
      <c r="G63" s="7"/>
      <c r="H63" s="7"/>
      <c r="I63" s="7"/>
      <c r="J63" s="7"/>
      <c r="K63" s="7"/>
      <c r="L63" s="9" t="s">
        <v>58</v>
      </c>
      <c r="M63" s="131">
        <v>21.4</v>
      </c>
      <c r="N63" s="131">
        <v>95.7</v>
      </c>
      <c r="O63" s="131">
        <v>97.8</v>
      </c>
      <c r="P63" s="129" t="s">
        <v>135</v>
      </c>
      <c r="Q63" s="132">
        <v>0.8</v>
      </c>
      <c r="R63" s="131">
        <v>41.5</v>
      </c>
      <c r="S63" s="133">
        <v>100.2</v>
      </c>
      <c r="T63" s="133">
        <v>100</v>
      </c>
      <c r="U63" s="131">
        <v>47.7</v>
      </c>
    </row>
    <row r="64" spans="1:21" ht="16.5" customHeight="1" x14ac:dyDescent="0.2">
      <c r="A64" s="7"/>
      <c r="B64" s="7"/>
      <c r="C64" s="7"/>
      <c r="D64" s="7" t="s">
        <v>45</v>
      </c>
      <c r="E64" s="7"/>
      <c r="F64" s="7"/>
      <c r="G64" s="7"/>
      <c r="H64" s="7"/>
      <c r="I64" s="7"/>
      <c r="J64" s="7"/>
      <c r="K64" s="7"/>
      <c r="L64" s="9" t="s">
        <v>58</v>
      </c>
      <c r="M64" s="131">
        <v>10.3</v>
      </c>
      <c r="N64" s="132" t="s">
        <v>43</v>
      </c>
      <c r="O64" s="132" t="s">
        <v>43</v>
      </c>
      <c r="P64" s="129" t="s">
        <v>135</v>
      </c>
      <c r="Q64" s="129" t="s">
        <v>135</v>
      </c>
      <c r="R64" s="132" t="s">
        <v>43</v>
      </c>
      <c r="S64" s="132" t="s">
        <v>43</v>
      </c>
      <c r="T64" s="129" t="s">
        <v>135</v>
      </c>
      <c r="U64" s="132">
        <v>5.5</v>
      </c>
    </row>
    <row r="65" spans="1:21" ht="16.5" customHeight="1" x14ac:dyDescent="0.2">
      <c r="A65" s="7"/>
      <c r="B65" s="7"/>
      <c r="C65" s="7" t="s">
        <v>47</v>
      </c>
      <c r="D65" s="7"/>
      <c r="E65" s="7"/>
      <c r="F65" s="7"/>
      <c r="G65" s="7"/>
      <c r="H65" s="7"/>
      <c r="I65" s="7"/>
      <c r="J65" s="7"/>
      <c r="K65" s="7"/>
      <c r="L65" s="9" t="s">
        <v>58</v>
      </c>
      <c r="M65" s="131">
        <v>65</v>
      </c>
      <c r="N65" s="129" t="s">
        <v>135</v>
      </c>
      <c r="O65" s="132" t="s">
        <v>43</v>
      </c>
      <c r="P65" s="129" t="s">
        <v>135</v>
      </c>
      <c r="Q65" s="131">
        <v>98.4</v>
      </c>
      <c r="R65" s="132" t="s">
        <v>43</v>
      </c>
      <c r="S65" s="132" t="s">
        <v>43</v>
      </c>
      <c r="T65" s="129" t="s">
        <v>135</v>
      </c>
      <c r="U65" s="131">
        <v>42.5</v>
      </c>
    </row>
    <row r="66" spans="1:21" ht="16.5" customHeight="1" x14ac:dyDescent="0.2">
      <c r="A66" s="7"/>
      <c r="B66" s="7"/>
      <c r="C66" s="7" t="s">
        <v>419</v>
      </c>
      <c r="D66" s="7"/>
      <c r="E66" s="7"/>
      <c r="F66" s="7"/>
      <c r="G66" s="7"/>
      <c r="H66" s="7"/>
      <c r="I66" s="7"/>
      <c r="J66" s="7"/>
      <c r="K66" s="7"/>
      <c r="L66" s="9" t="s">
        <v>58</v>
      </c>
      <c r="M66" s="132">
        <v>3.3</v>
      </c>
      <c r="N66" s="132">
        <v>4.2</v>
      </c>
      <c r="O66" s="132">
        <v>2.2000000000000002</v>
      </c>
      <c r="P66" s="129" t="s">
        <v>135</v>
      </c>
      <c r="Q66" s="132">
        <v>0.9</v>
      </c>
      <c r="R66" s="131">
        <v>58.4</v>
      </c>
      <c r="S66" s="132">
        <v>6.4</v>
      </c>
      <c r="T66" s="129" t="s">
        <v>135</v>
      </c>
      <c r="U66" s="132">
        <v>4.3</v>
      </c>
    </row>
    <row r="67" spans="1:21" ht="16.5" customHeight="1" x14ac:dyDescent="0.2">
      <c r="A67" s="7"/>
      <c r="B67" s="7"/>
      <c r="C67" s="7" t="s">
        <v>60</v>
      </c>
      <c r="D67" s="7"/>
      <c r="E67" s="7"/>
      <c r="F67" s="7"/>
      <c r="G67" s="7"/>
      <c r="H67" s="7"/>
      <c r="I67" s="7"/>
      <c r="J67" s="7"/>
      <c r="K67" s="7"/>
      <c r="L67" s="9" t="s">
        <v>58</v>
      </c>
      <c r="M67" s="133">
        <v>100</v>
      </c>
      <c r="N67" s="133">
        <v>100</v>
      </c>
      <c r="O67" s="133">
        <v>100</v>
      </c>
      <c r="P67" s="129" t="s">
        <v>135</v>
      </c>
      <c r="Q67" s="133">
        <v>100</v>
      </c>
      <c r="R67" s="133">
        <v>100</v>
      </c>
      <c r="S67" s="133">
        <v>100</v>
      </c>
      <c r="T67" s="133">
        <v>100</v>
      </c>
      <c r="U67" s="133">
        <v>100</v>
      </c>
    </row>
    <row r="68" spans="1:21" ht="16.5" customHeight="1" x14ac:dyDescent="0.2">
      <c r="A68" s="7" t="s">
        <v>66</v>
      </c>
      <c r="B68" s="7"/>
      <c r="C68" s="7"/>
      <c r="D68" s="7"/>
      <c r="E68" s="7"/>
      <c r="F68" s="7"/>
      <c r="G68" s="7"/>
      <c r="H68" s="7"/>
      <c r="I68" s="7"/>
      <c r="J68" s="7"/>
      <c r="K68" s="7"/>
      <c r="L68" s="9"/>
      <c r="M68" s="10"/>
      <c r="N68" s="10"/>
      <c r="O68" s="10"/>
      <c r="P68" s="10"/>
      <c r="Q68" s="10"/>
      <c r="R68" s="10"/>
      <c r="S68" s="10"/>
      <c r="T68" s="10"/>
      <c r="U68" s="10"/>
    </row>
    <row r="69" spans="1:21" ht="29.45" customHeight="1" x14ac:dyDescent="0.2">
      <c r="A69" s="7"/>
      <c r="B69" s="180" t="s">
        <v>418</v>
      </c>
      <c r="C69" s="180"/>
      <c r="D69" s="180"/>
      <c r="E69" s="180"/>
      <c r="F69" s="180"/>
      <c r="G69" s="180"/>
      <c r="H69" s="180"/>
      <c r="I69" s="180"/>
      <c r="J69" s="180"/>
      <c r="K69" s="180"/>
      <c r="L69" s="9" t="s">
        <v>42</v>
      </c>
      <c r="M69" s="131">
        <v>33.4</v>
      </c>
      <c r="N69" s="131">
        <v>55.5</v>
      </c>
      <c r="O69" s="131">
        <v>21.1</v>
      </c>
      <c r="P69" s="129" t="s">
        <v>135</v>
      </c>
      <c r="Q69" s="132">
        <v>0.2</v>
      </c>
      <c r="R69" s="132">
        <v>0.9</v>
      </c>
      <c r="S69" s="132">
        <v>2.1</v>
      </c>
      <c r="T69" s="132">
        <v>3.6</v>
      </c>
      <c r="U69" s="133">
        <v>116.8</v>
      </c>
    </row>
    <row r="70" spans="1:21" ht="16.5" customHeight="1" x14ac:dyDescent="0.2">
      <c r="A70" s="7"/>
      <c r="B70" s="7" t="s">
        <v>50</v>
      </c>
      <c r="C70" s="7"/>
      <c r="D70" s="7"/>
      <c r="E70" s="7"/>
      <c r="F70" s="7"/>
      <c r="G70" s="7"/>
      <c r="H70" s="7"/>
      <c r="I70" s="7"/>
      <c r="J70" s="7"/>
      <c r="K70" s="7"/>
      <c r="L70" s="9" t="s">
        <v>42</v>
      </c>
      <c r="M70" s="131">
        <v>84.3</v>
      </c>
      <c r="N70" s="129" t="s">
        <v>135</v>
      </c>
      <c r="O70" s="132" t="s">
        <v>43</v>
      </c>
      <c r="P70" s="129" t="s">
        <v>135</v>
      </c>
      <c r="Q70" s="131">
        <v>17.600000000000001</v>
      </c>
      <c r="R70" s="132" t="s">
        <v>43</v>
      </c>
      <c r="S70" s="132" t="s">
        <v>43</v>
      </c>
      <c r="T70" s="129" t="s">
        <v>135</v>
      </c>
      <c r="U70" s="133">
        <v>101.9</v>
      </c>
    </row>
    <row r="71" spans="1:21" ht="16.5" customHeight="1" x14ac:dyDescent="0.2">
      <c r="A71" s="7"/>
      <c r="B71" s="7" t="s">
        <v>419</v>
      </c>
      <c r="C71" s="7"/>
      <c r="D71" s="7"/>
      <c r="E71" s="7"/>
      <c r="F71" s="7"/>
      <c r="G71" s="7"/>
      <c r="H71" s="7"/>
      <c r="I71" s="7"/>
      <c r="J71" s="7"/>
      <c r="K71" s="7"/>
      <c r="L71" s="9" t="s">
        <v>42</v>
      </c>
      <c r="M71" s="132">
        <v>4.5999999999999996</v>
      </c>
      <c r="N71" s="132">
        <v>3.8</v>
      </c>
      <c r="O71" s="132">
        <v>0.7</v>
      </c>
      <c r="P71" s="129" t="s">
        <v>135</v>
      </c>
      <c r="Q71" s="132">
        <v>0.2</v>
      </c>
      <c r="R71" s="132">
        <v>4.9000000000000004</v>
      </c>
      <c r="S71" s="132">
        <v>0.1</v>
      </c>
      <c r="T71" s="132" t="s">
        <v>43</v>
      </c>
      <c r="U71" s="131">
        <v>14.3</v>
      </c>
    </row>
    <row r="72" spans="1:21" ht="16.5" customHeight="1" x14ac:dyDescent="0.2">
      <c r="A72" s="7"/>
      <c r="B72" s="7" t="s">
        <v>54</v>
      </c>
      <c r="C72" s="7"/>
      <c r="D72" s="7"/>
      <c r="E72" s="7"/>
      <c r="F72" s="7"/>
      <c r="G72" s="7"/>
      <c r="H72" s="7"/>
      <c r="I72" s="7"/>
      <c r="J72" s="7"/>
      <c r="K72" s="7"/>
      <c r="L72" s="9" t="s">
        <v>42</v>
      </c>
      <c r="M72" s="133">
        <v>122.3</v>
      </c>
      <c r="N72" s="131">
        <v>59.3</v>
      </c>
      <c r="O72" s="131">
        <v>21.8</v>
      </c>
      <c r="P72" s="129" t="s">
        <v>135</v>
      </c>
      <c r="Q72" s="131">
        <v>18</v>
      </c>
      <c r="R72" s="132">
        <v>5.8</v>
      </c>
      <c r="S72" s="132">
        <v>2.2000000000000002</v>
      </c>
      <c r="T72" s="132">
        <v>3.6</v>
      </c>
      <c r="U72" s="133">
        <v>233.1</v>
      </c>
    </row>
    <row r="73" spans="1:21" ht="16.5" customHeight="1" x14ac:dyDescent="0.2">
      <c r="A73" s="7"/>
      <c r="B73" s="7" t="s">
        <v>420</v>
      </c>
      <c r="C73" s="7"/>
      <c r="D73" s="7"/>
      <c r="E73" s="7"/>
      <c r="F73" s="7"/>
      <c r="G73" s="7"/>
      <c r="H73" s="7"/>
      <c r="I73" s="7"/>
      <c r="J73" s="7"/>
      <c r="K73" s="7"/>
      <c r="L73" s="9"/>
      <c r="M73" s="10"/>
      <c r="N73" s="10"/>
      <c r="O73" s="10"/>
      <c r="P73" s="10"/>
      <c r="Q73" s="10"/>
      <c r="R73" s="10"/>
      <c r="S73" s="10"/>
      <c r="T73" s="10"/>
      <c r="U73" s="10"/>
    </row>
    <row r="74" spans="1:21" ht="16.5" customHeight="1" x14ac:dyDescent="0.2">
      <c r="A74" s="7"/>
      <c r="B74" s="7"/>
      <c r="C74" s="7" t="s">
        <v>418</v>
      </c>
      <c r="D74" s="7"/>
      <c r="E74" s="7"/>
      <c r="F74" s="7"/>
      <c r="G74" s="7"/>
      <c r="H74" s="7"/>
      <c r="I74" s="7"/>
      <c r="J74" s="7"/>
      <c r="K74" s="7"/>
      <c r="L74" s="9"/>
      <c r="M74" s="10"/>
      <c r="N74" s="10"/>
      <c r="O74" s="10"/>
      <c r="P74" s="10"/>
      <c r="Q74" s="10"/>
      <c r="R74" s="10"/>
      <c r="S74" s="10"/>
      <c r="T74" s="10"/>
      <c r="U74" s="10"/>
    </row>
    <row r="75" spans="1:21" ht="16.5" customHeight="1" x14ac:dyDescent="0.2">
      <c r="A75" s="7"/>
      <c r="B75" s="7"/>
      <c r="C75" s="7"/>
      <c r="D75" s="7" t="s">
        <v>41</v>
      </c>
      <c r="E75" s="7"/>
      <c r="F75" s="7"/>
      <c r="G75" s="7"/>
      <c r="H75" s="7"/>
      <c r="I75" s="7"/>
      <c r="J75" s="7"/>
      <c r="K75" s="7"/>
      <c r="L75" s="9" t="s">
        <v>58</v>
      </c>
      <c r="M75" s="129" t="s">
        <v>63</v>
      </c>
      <c r="N75" s="132">
        <v>0.1</v>
      </c>
      <c r="O75" s="132" t="s">
        <v>43</v>
      </c>
      <c r="P75" s="129" t="s">
        <v>135</v>
      </c>
      <c r="Q75" s="129" t="s">
        <v>135</v>
      </c>
      <c r="R75" s="132">
        <v>0.1</v>
      </c>
      <c r="S75" s="132" t="s">
        <v>43</v>
      </c>
      <c r="T75" s="129" t="s">
        <v>135</v>
      </c>
      <c r="U75" s="132" t="s">
        <v>43</v>
      </c>
    </row>
    <row r="76" spans="1:21" ht="16.5" customHeight="1" x14ac:dyDescent="0.2">
      <c r="A76" s="7"/>
      <c r="B76" s="7"/>
      <c r="C76" s="7"/>
      <c r="D76" s="7" t="s">
        <v>421</v>
      </c>
      <c r="E76" s="7"/>
      <c r="F76" s="7"/>
      <c r="G76" s="7"/>
      <c r="H76" s="7"/>
      <c r="I76" s="7"/>
      <c r="J76" s="7"/>
      <c r="K76" s="7"/>
      <c r="L76" s="9" t="s">
        <v>58</v>
      </c>
      <c r="M76" s="131">
        <v>16.399999999999999</v>
      </c>
      <c r="N76" s="131">
        <v>93.4</v>
      </c>
      <c r="O76" s="131">
        <v>96.8</v>
      </c>
      <c r="P76" s="129" t="s">
        <v>135</v>
      </c>
      <c r="Q76" s="132">
        <v>1.3</v>
      </c>
      <c r="R76" s="131">
        <v>15.4</v>
      </c>
      <c r="S76" s="131">
        <v>94.3</v>
      </c>
      <c r="T76" s="131">
        <v>99.2</v>
      </c>
      <c r="U76" s="131">
        <v>44.3</v>
      </c>
    </row>
    <row r="77" spans="1:21" ht="16.5" customHeight="1" x14ac:dyDescent="0.2">
      <c r="A77" s="7"/>
      <c r="B77" s="7"/>
      <c r="C77" s="7"/>
      <c r="D77" s="7" t="s">
        <v>45</v>
      </c>
      <c r="E77" s="7"/>
      <c r="F77" s="7"/>
      <c r="G77" s="7"/>
      <c r="H77" s="7"/>
      <c r="I77" s="7"/>
      <c r="J77" s="7"/>
      <c r="K77" s="7"/>
      <c r="L77" s="9" t="s">
        <v>58</v>
      </c>
      <c r="M77" s="131">
        <v>10.9</v>
      </c>
      <c r="N77" s="132" t="s">
        <v>43</v>
      </c>
      <c r="O77" s="132" t="s">
        <v>43</v>
      </c>
      <c r="P77" s="129" t="s">
        <v>135</v>
      </c>
      <c r="Q77" s="129" t="s">
        <v>135</v>
      </c>
      <c r="R77" s="132" t="s">
        <v>43</v>
      </c>
      <c r="S77" s="132" t="s">
        <v>43</v>
      </c>
      <c r="T77" s="129" t="s">
        <v>135</v>
      </c>
      <c r="U77" s="132">
        <v>5.7</v>
      </c>
    </row>
    <row r="78" spans="1:21" ht="16.5" customHeight="1" x14ac:dyDescent="0.2">
      <c r="A78" s="7"/>
      <c r="B78" s="7"/>
      <c r="C78" s="7" t="s">
        <v>47</v>
      </c>
      <c r="D78" s="7"/>
      <c r="E78" s="7"/>
      <c r="F78" s="7"/>
      <c r="G78" s="7"/>
      <c r="H78" s="7"/>
      <c r="I78" s="7"/>
      <c r="J78" s="7"/>
      <c r="K78" s="7"/>
      <c r="L78" s="9" t="s">
        <v>58</v>
      </c>
      <c r="M78" s="131">
        <v>68.900000000000006</v>
      </c>
      <c r="N78" s="129" t="s">
        <v>135</v>
      </c>
      <c r="O78" s="132" t="s">
        <v>43</v>
      </c>
      <c r="P78" s="129" t="s">
        <v>135</v>
      </c>
      <c r="Q78" s="131">
        <v>97.7</v>
      </c>
      <c r="R78" s="132" t="s">
        <v>43</v>
      </c>
      <c r="S78" s="132" t="s">
        <v>43</v>
      </c>
      <c r="T78" s="129" t="s">
        <v>135</v>
      </c>
      <c r="U78" s="131">
        <v>43.7</v>
      </c>
    </row>
    <row r="79" spans="1:21" ht="16.5" customHeight="1" x14ac:dyDescent="0.2">
      <c r="A79" s="7"/>
      <c r="B79" s="7"/>
      <c r="C79" s="7" t="s">
        <v>419</v>
      </c>
      <c r="D79" s="7"/>
      <c r="E79" s="7"/>
      <c r="F79" s="7"/>
      <c r="G79" s="7"/>
      <c r="H79" s="7"/>
      <c r="I79" s="7"/>
      <c r="J79" s="7"/>
      <c r="K79" s="7"/>
      <c r="L79" s="9" t="s">
        <v>58</v>
      </c>
      <c r="M79" s="132">
        <v>3.7</v>
      </c>
      <c r="N79" s="132">
        <v>6.5</v>
      </c>
      <c r="O79" s="132">
        <v>3.2</v>
      </c>
      <c r="P79" s="129" t="s">
        <v>135</v>
      </c>
      <c r="Q79" s="132">
        <v>1.1000000000000001</v>
      </c>
      <c r="R79" s="131">
        <v>84.5</v>
      </c>
      <c r="S79" s="132">
        <v>5.7</v>
      </c>
      <c r="T79" s="132">
        <v>0.8</v>
      </c>
      <c r="U79" s="132">
        <v>6.2</v>
      </c>
    </row>
    <row r="80" spans="1:21" ht="16.5" customHeight="1" x14ac:dyDescent="0.2">
      <c r="A80" s="7"/>
      <c r="B80" s="7"/>
      <c r="C80" s="7" t="s">
        <v>60</v>
      </c>
      <c r="D80" s="7"/>
      <c r="E80" s="7"/>
      <c r="F80" s="7"/>
      <c r="G80" s="7"/>
      <c r="H80" s="7"/>
      <c r="I80" s="7"/>
      <c r="J80" s="7"/>
      <c r="K80" s="7"/>
      <c r="L80" s="9" t="s">
        <v>58</v>
      </c>
      <c r="M80" s="133">
        <v>100</v>
      </c>
      <c r="N80" s="133">
        <v>100</v>
      </c>
      <c r="O80" s="133">
        <v>100</v>
      </c>
      <c r="P80" s="129" t="s">
        <v>135</v>
      </c>
      <c r="Q80" s="133">
        <v>100</v>
      </c>
      <c r="R80" s="133">
        <v>100</v>
      </c>
      <c r="S80" s="133">
        <v>100</v>
      </c>
      <c r="T80" s="133">
        <v>100</v>
      </c>
      <c r="U80" s="133">
        <v>100</v>
      </c>
    </row>
    <row r="81" spans="1:21" ht="16.5" customHeight="1" x14ac:dyDescent="0.2">
      <c r="A81" s="7" t="s">
        <v>67</v>
      </c>
      <c r="B81" s="7"/>
      <c r="C81" s="7"/>
      <c r="D81" s="7"/>
      <c r="E81" s="7"/>
      <c r="F81" s="7"/>
      <c r="G81" s="7"/>
      <c r="H81" s="7"/>
      <c r="I81" s="7"/>
      <c r="J81" s="7"/>
      <c r="K81" s="7"/>
      <c r="L81" s="9"/>
      <c r="M81" s="10"/>
      <c r="N81" s="10"/>
      <c r="O81" s="10"/>
      <c r="P81" s="10"/>
      <c r="Q81" s="10"/>
      <c r="R81" s="10"/>
      <c r="S81" s="10"/>
      <c r="T81" s="10"/>
      <c r="U81" s="10"/>
    </row>
    <row r="82" spans="1:21" ht="29.45" customHeight="1" x14ac:dyDescent="0.2">
      <c r="A82" s="7"/>
      <c r="B82" s="180" t="s">
        <v>418</v>
      </c>
      <c r="C82" s="180"/>
      <c r="D82" s="180"/>
      <c r="E82" s="180"/>
      <c r="F82" s="180"/>
      <c r="G82" s="180"/>
      <c r="H82" s="180"/>
      <c r="I82" s="180"/>
      <c r="J82" s="180"/>
      <c r="K82" s="180"/>
      <c r="L82" s="9" t="s">
        <v>42</v>
      </c>
      <c r="M82" s="131">
        <v>38.299999999999997</v>
      </c>
      <c r="N82" s="131">
        <v>55.6</v>
      </c>
      <c r="O82" s="132">
        <v>9.9</v>
      </c>
      <c r="P82" s="129" t="s">
        <v>135</v>
      </c>
      <c r="Q82" s="132">
        <v>0.9</v>
      </c>
      <c r="R82" s="132">
        <v>0.8</v>
      </c>
      <c r="S82" s="132">
        <v>2.2000000000000002</v>
      </c>
      <c r="T82" s="129" t="s">
        <v>135</v>
      </c>
      <c r="U82" s="133">
        <v>107.7</v>
      </c>
    </row>
    <row r="83" spans="1:21" ht="16.5" customHeight="1" x14ac:dyDescent="0.2">
      <c r="A83" s="7"/>
      <c r="B83" s="7" t="s">
        <v>50</v>
      </c>
      <c r="C83" s="7"/>
      <c r="D83" s="7"/>
      <c r="E83" s="7"/>
      <c r="F83" s="7"/>
      <c r="G83" s="7"/>
      <c r="H83" s="7"/>
      <c r="I83" s="7"/>
      <c r="J83" s="7"/>
      <c r="K83" s="7"/>
      <c r="L83" s="9" t="s">
        <v>42</v>
      </c>
      <c r="M83" s="131">
        <v>72.599999999999994</v>
      </c>
      <c r="N83" s="132" t="s">
        <v>43</v>
      </c>
      <c r="O83" s="132" t="s">
        <v>43</v>
      </c>
      <c r="P83" s="129" t="s">
        <v>135</v>
      </c>
      <c r="Q83" s="131">
        <v>16.2</v>
      </c>
      <c r="R83" s="132" t="s">
        <v>43</v>
      </c>
      <c r="S83" s="132" t="s">
        <v>43</v>
      </c>
      <c r="T83" s="129" t="s">
        <v>135</v>
      </c>
      <c r="U83" s="131">
        <v>88.8</v>
      </c>
    </row>
    <row r="84" spans="1:21" ht="16.5" customHeight="1" x14ac:dyDescent="0.2">
      <c r="A84" s="7"/>
      <c r="B84" s="7" t="s">
        <v>419</v>
      </c>
      <c r="C84" s="7"/>
      <c r="D84" s="7"/>
      <c r="E84" s="7"/>
      <c r="F84" s="7"/>
      <c r="G84" s="7"/>
      <c r="H84" s="7"/>
      <c r="I84" s="7"/>
      <c r="J84" s="7"/>
      <c r="K84" s="7"/>
      <c r="L84" s="9" t="s">
        <v>42</v>
      </c>
      <c r="M84" s="132">
        <v>2.9</v>
      </c>
      <c r="N84" s="132">
        <v>4.3</v>
      </c>
      <c r="O84" s="132">
        <v>0.2</v>
      </c>
      <c r="P84" s="129" t="s">
        <v>135</v>
      </c>
      <c r="Q84" s="132">
        <v>0.2</v>
      </c>
      <c r="R84" s="132">
        <v>5.2</v>
      </c>
      <c r="S84" s="132">
        <v>0.2</v>
      </c>
      <c r="T84" s="129" t="s">
        <v>135</v>
      </c>
      <c r="U84" s="131">
        <v>13</v>
      </c>
    </row>
    <row r="85" spans="1:21" ht="16.5" customHeight="1" x14ac:dyDescent="0.2">
      <c r="A85" s="7"/>
      <c r="B85" s="7" t="s">
        <v>54</v>
      </c>
      <c r="C85" s="7"/>
      <c r="D85" s="7"/>
      <c r="E85" s="7"/>
      <c r="F85" s="7"/>
      <c r="G85" s="7"/>
      <c r="H85" s="7"/>
      <c r="I85" s="7"/>
      <c r="J85" s="7"/>
      <c r="K85" s="7"/>
      <c r="L85" s="9" t="s">
        <v>42</v>
      </c>
      <c r="M85" s="133">
        <v>113.8</v>
      </c>
      <c r="N85" s="131">
        <v>59.9</v>
      </c>
      <c r="O85" s="131">
        <v>10.1</v>
      </c>
      <c r="P85" s="129" t="s">
        <v>135</v>
      </c>
      <c r="Q85" s="131">
        <v>17.3</v>
      </c>
      <c r="R85" s="132">
        <v>6</v>
      </c>
      <c r="S85" s="132">
        <v>2.2999999999999998</v>
      </c>
      <c r="T85" s="129" t="s">
        <v>135</v>
      </c>
      <c r="U85" s="133">
        <v>209.5</v>
      </c>
    </row>
    <row r="86" spans="1:21" ht="16.5" customHeight="1" x14ac:dyDescent="0.2">
      <c r="A86" s="7"/>
      <c r="B86" s="7" t="s">
        <v>420</v>
      </c>
      <c r="C86" s="7"/>
      <c r="D86" s="7"/>
      <c r="E86" s="7"/>
      <c r="F86" s="7"/>
      <c r="G86" s="7"/>
      <c r="H86" s="7"/>
      <c r="I86" s="7"/>
      <c r="J86" s="7"/>
      <c r="K86" s="7"/>
      <c r="L86" s="9"/>
      <c r="M86" s="10"/>
      <c r="N86" s="10"/>
      <c r="O86" s="10"/>
      <c r="P86" s="10"/>
      <c r="Q86" s="10"/>
      <c r="R86" s="10"/>
      <c r="S86" s="10"/>
      <c r="T86" s="10"/>
      <c r="U86" s="10"/>
    </row>
    <row r="87" spans="1:21" ht="16.5" customHeight="1" x14ac:dyDescent="0.2">
      <c r="A87" s="7"/>
      <c r="B87" s="7"/>
      <c r="C87" s="7" t="s">
        <v>418</v>
      </c>
      <c r="D87" s="7"/>
      <c r="E87" s="7"/>
      <c r="F87" s="7"/>
      <c r="G87" s="7"/>
      <c r="H87" s="7"/>
      <c r="I87" s="7"/>
      <c r="J87" s="7"/>
      <c r="K87" s="7"/>
      <c r="L87" s="9"/>
      <c r="M87" s="10"/>
      <c r="N87" s="10"/>
      <c r="O87" s="10"/>
      <c r="P87" s="10"/>
      <c r="Q87" s="10"/>
      <c r="R87" s="10"/>
      <c r="S87" s="10"/>
      <c r="T87" s="10"/>
      <c r="U87" s="10"/>
    </row>
    <row r="88" spans="1:21" ht="16.5" customHeight="1" x14ac:dyDescent="0.2">
      <c r="A88" s="7"/>
      <c r="B88" s="7"/>
      <c r="C88" s="7"/>
      <c r="D88" s="7" t="s">
        <v>41</v>
      </c>
      <c r="E88" s="7"/>
      <c r="F88" s="7"/>
      <c r="G88" s="7"/>
      <c r="H88" s="7"/>
      <c r="I88" s="7"/>
      <c r="J88" s="7"/>
      <c r="K88" s="7"/>
      <c r="L88" s="9" t="s">
        <v>58</v>
      </c>
      <c r="M88" s="129" t="s">
        <v>63</v>
      </c>
      <c r="N88" s="129" t="s">
        <v>135</v>
      </c>
      <c r="O88" s="132" t="s">
        <v>43</v>
      </c>
      <c r="P88" s="129" t="s">
        <v>135</v>
      </c>
      <c r="Q88" s="129" t="s">
        <v>135</v>
      </c>
      <c r="R88" s="132">
        <v>0.2</v>
      </c>
      <c r="S88" s="132">
        <v>0.5</v>
      </c>
      <c r="T88" s="129" t="s">
        <v>135</v>
      </c>
      <c r="U88" s="132" t="s">
        <v>43</v>
      </c>
    </row>
    <row r="89" spans="1:21" ht="16.5" customHeight="1" x14ac:dyDescent="0.2">
      <c r="A89" s="7"/>
      <c r="B89" s="7"/>
      <c r="C89" s="7"/>
      <c r="D89" s="7" t="s">
        <v>421</v>
      </c>
      <c r="E89" s="7"/>
      <c r="F89" s="7"/>
      <c r="G89" s="7"/>
      <c r="H89" s="7"/>
      <c r="I89" s="7"/>
      <c r="J89" s="7"/>
      <c r="K89" s="7"/>
      <c r="L89" s="9" t="s">
        <v>58</v>
      </c>
      <c r="M89" s="131">
        <v>23.5</v>
      </c>
      <c r="N89" s="131">
        <v>92.8</v>
      </c>
      <c r="O89" s="131">
        <v>97.8</v>
      </c>
      <c r="P89" s="129" t="s">
        <v>135</v>
      </c>
      <c r="Q89" s="132">
        <v>5.4</v>
      </c>
      <c r="R89" s="131">
        <v>13</v>
      </c>
      <c r="S89" s="131">
        <v>91.5</v>
      </c>
      <c r="T89" s="129" t="s">
        <v>135</v>
      </c>
      <c r="U89" s="131">
        <v>45.9</v>
      </c>
    </row>
    <row r="90" spans="1:21" ht="16.5" customHeight="1" x14ac:dyDescent="0.2">
      <c r="A90" s="7"/>
      <c r="B90" s="7"/>
      <c r="C90" s="7"/>
      <c r="D90" s="7" t="s">
        <v>45</v>
      </c>
      <c r="E90" s="7"/>
      <c r="F90" s="7"/>
      <c r="G90" s="7"/>
      <c r="H90" s="7"/>
      <c r="I90" s="7"/>
      <c r="J90" s="7"/>
      <c r="K90" s="7"/>
      <c r="L90" s="9" t="s">
        <v>58</v>
      </c>
      <c r="M90" s="131">
        <v>10.1</v>
      </c>
      <c r="N90" s="129" t="s">
        <v>135</v>
      </c>
      <c r="O90" s="132" t="s">
        <v>43</v>
      </c>
      <c r="P90" s="129" t="s">
        <v>135</v>
      </c>
      <c r="Q90" s="129" t="s">
        <v>135</v>
      </c>
      <c r="R90" s="132" t="s">
        <v>43</v>
      </c>
      <c r="S90" s="129" t="s">
        <v>135</v>
      </c>
      <c r="T90" s="129" t="s">
        <v>135</v>
      </c>
      <c r="U90" s="132">
        <v>5.5</v>
      </c>
    </row>
    <row r="91" spans="1:21" ht="16.5" customHeight="1" x14ac:dyDescent="0.2">
      <c r="A91" s="7"/>
      <c r="B91" s="7"/>
      <c r="C91" s="7" t="s">
        <v>47</v>
      </c>
      <c r="D91" s="7"/>
      <c r="E91" s="7"/>
      <c r="F91" s="7"/>
      <c r="G91" s="7"/>
      <c r="H91" s="7"/>
      <c r="I91" s="7"/>
      <c r="J91" s="7"/>
      <c r="K91" s="7"/>
      <c r="L91" s="9" t="s">
        <v>58</v>
      </c>
      <c r="M91" s="131">
        <v>63.8</v>
      </c>
      <c r="N91" s="132" t="s">
        <v>43</v>
      </c>
      <c r="O91" s="132" t="s">
        <v>43</v>
      </c>
      <c r="P91" s="129" t="s">
        <v>135</v>
      </c>
      <c r="Q91" s="131">
        <v>93.5</v>
      </c>
      <c r="R91" s="132" t="s">
        <v>43</v>
      </c>
      <c r="S91" s="132" t="s">
        <v>43</v>
      </c>
      <c r="T91" s="129" t="s">
        <v>135</v>
      </c>
      <c r="U91" s="131">
        <v>42.4</v>
      </c>
    </row>
    <row r="92" spans="1:21" ht="16.5" customHeight="1" x14ac:dyDescent="0.2">
      <c r="A92" s="7"/>
      <c r="B92" s="7"/>
      <c r="C92" s="7" t="s">
        <v>419</v>
      </c>
      <c r="D92" s="7"/>
      <c r="E92" s="7"/>
      <c r="F92" s="7"/>
      <c r="G92" s="7"/>
      <c r="H92" s="7"/>
      <c r="I92" s="7"/>
      <c r="J92" s="7"/>
      <c r="K92" s="7"/>
      <c r="L92" s="9" t="s">
        <v>58</v>
      </c>
      <c r="M92" s="132">
        <v>2.6</v>
      </c>
      <c r="N92" s="132">
        <v>7.2</v>
      </c>
      <c r="O92" s="132">
        <v>2.2000000000000002</v>
      </c>
      <c r="P92" s="129" t="s">
        <v>135</v>
      </c>
      <c r="Q92" s="132">
        <v>1.1000000000000001</v>
      </c>
      <c r="R92" s="131">
        <v>86.8</v>
      </c>
      <c r="S92" s="132">
        <v>8</v>
      </c>
      <c r="T92" s="129" t="s">
        <v>135</v>
      </c>
      <c r="U92" s="132">
        <v>6.2</v>
      </c>
    </row>
    <row r="93" spans="1:21" ht="16.5" customHeight="1" x14ac:dyDescent="0.2">
      <c r="A93" s="7"/>
      <c r="B93" s="7"/>
      <c r="C93" s="7" t="s">
        <v>60</v>
      </c>
      <c r="D93" s="7"/>
      <c r="E93" s="7"/>
      <c r="F93" s="7"/>
      <c r="G93" s="7"/>
      <c r="H93" s="7"/>
      <c r="I93" s="7"/>
      <c r="J93" s="7"/>
      <c r="K93" s="7"/>
      <c r="L93" s="9" t="s">
        <v>58</v>
      </c>
      <c r="M93" s="133">
        <v>100</v>
      </c>
      <c r="N93" s="133">
        <v>100</v>
      </c>
      <c r="O93" s="133">
        <v>100</v>
      </c>
      <c r="P93" s="129" t="s">
        <v>135</v>
      </c>
      <c r="Q93" s="133">
        <v>100</v>
      </c>
      <c r="R93" s="133">
        <v>100</v>
      </c>
      <c r="S93" s="133">
        <v>100</v>
      </c>
      <c r="T93" s="129" t="s">
        <v>135</v>
      </c>
      <c r="U93" s="133">
        <v>100</v>
      </c>
    </row>
    <row r="94" spans="1:21" ht="16.5" customHeight="1" x14ac:dyDescent="0.2">
      <c r="A94" s="7" t="s">
        <v>68</v>
      </c>
      <c r="B94" s="7"/>
      <c r="C94" s="7"/>
      <c r="D94" s="7"/>
      <c r="E94" s="7"/>
      <c r="F94" s="7"/>
      <c r="G94" s="7"/>
      <c r="H94" s="7"/>
      <c r="I94" s="7"/>
      <c r="J94" s="7"/>
      <c r="K94" s="7"/>
      <c r="L94" s="9"/>
      <c r="M94" s="10"/>
      <c r="N94" s="10"/>
      <c r="O94" s="10"/>
      <c r="P94" s="10"/>
      <c r="Q94" s="10"/>
      <c r="R94" s="10"/>
      <c r="S94" s="10"/>
      <c r="T94" s="10"/>
      <c r="U94" s="10"/>
    </row>
    <row r="95" spans="1:21" ht="29.45" customHeight="1" x14ac:dyDescent="0.2">
      <c r="A95" s="7"/>
      <c r="B95" s="180" t="s">
        <v>418</v>
      </c>
      <c r="C95" s="180"/>
      <c r="D95" s="180"/>
      <c r="E95" s="180"/>
      <c r="F95" s="180"/>
      <c r="G95" s="180"/>
      <c r="H95" s="180"/>
      <c r="I95" s="180"/>
      <c r="J95" s="180"/>
      <c r="K95" s="180"/>
      <c r="L95" s="9" t="s">
        <v>42</v>
      </c>
      <c r="M95" s="131">
        <v>25</v>
      </c>
      <c r="N95" s="131">
        <v>56.3</v>
      </c>
      <c r="O95" s="131">
        <v>11.2</v>
      </c>
      <c r="P95" s="129" t="s">
        <v>135</v>
      </c>
      <c r="Q95" s="129" t="s">
        <v>135</v>
      </c>
      <c r="R95" s="132">
        <v>3.4</v>
      </c>
      <c r="S95" s="132">
        <v>2.1</v>
      </c>
      <c r="T95" s="132">
        <v>3.5</v>
      </c>
      <c r="U95" s="133">
        <v>101.5</v>
      </c>
    </row>
    <row r="96" spans="1:21" ht="16.5" customHeight="1" x14ac:dyDescent="0.2">
      <c r="A96" s="7"/>
      <c r="B96" s="7" t="s">
        <v>50</v>
      </c>
      <c r="C96" s="7"/>
      <c r="D96" s="7"/>
      <c r="E96" s="7"/>
      <c r="F96" s="7"/>
      <c r="G96" s="7"/>
      <c r="H96" s="7"/>
      <c r="I96" s="7"/>
      <c r="J96" s="7"/>
      <c r="K96" s="7"/>
      <c r="L96" s="9" t="s">
        <v>42</v>
      </c>
      <c r="M96" s="131">
        <v>69.599999999999994</v>
      </c>
      <c r="N96" s="132" t="s">
        <v>43</v>
      </c>
      <c r="O96" s="132" t="s">
        <v>43</v>
      </c>
      <c r="P96" s="129" t="s">
        <v>135</v>
      </c>
      <c r="Q96" s="129" t="s">
        <v>135</v>
      </c>
      <c r="R96" s="132" t="s">
        <v>43</v>
      </c>
      <c r="S96" s="132" t="s">
        <v>43</v>
      </c>
      <c r="T96" s="132" t="s">
        <v>43</v>
      </c>
      <c r="U96" s="131">
        <v>69.599999999999994</v>
      </c>
    </row>
    <row r="97" spans="1:21" ht="16.5" customHeight="1" x14ac:dyDescent="0.2">
      <c r="A97" s="7"/>
      <c r="B97" s="7" t="s">
        <v>419</v>
      </c>
      <c r="C97" s="7"/>
      <c r="D97" s="7"/>
      <c r="E97" s="7"/>
      <c r="F97" s="7"/>
      <c r="G97" s="7"/>
      <c r="H97" s="7"/>
      <c r="I97" s="7"/>
      <c r="J97" s="7"/>
      <c r="K97" s="7"/>
      <c r="L97" s="9" t="s">
        <v>42</v>
      </c>
      <c r="M97" s="132">
        <v>3.4</v>
      </c>
      <c r="N97" s="132">
        <v>5.3</v>
      </c>
      <c r="O97" s="132">
        <v>0.2</v>
      </c>
      <c r="P97" s="129" t="s">
        <v>135</v>
      </c>
      <c r="Q97" s="129" t="s">
        <v>135</v>
      </c>
      <c r="R97" s="132">
        <v>2.1</v>
      </c>
      <c r="S97" s="132">
        <v>0.1</v>
      </c>
      <c r="T97" s="132" t="s">
        <v>43</v>
      </c>
      <c r="U97" s="131">
        <v>11</v>
      </c>
    </row>
    <row r="98" spans="1:21" ht="16.5" customHeight="1" x14ac:dyDescent="0.2">
      <c r="A98" s="7"/>
      <c r="B98" s="7" t="s">
        <v>54</v>
      </c>
      <c r="C98" s="7"/>
      <c r="D98" s="7"/>
      <c r="E98" s="7"/>
      <c r="F98" s="7"/>
      <c r="G98" s="7"/>
      <c r="H98" s="7"/>
      <c r="I98" s="7"/>
      <c r="J98" s="7"/>
      <c r="K98" s="7"/>
      <c r="L98" s="9" t="s">
        <v>42</v>
      </c>
      <c r="M98" s="131">
        <v>98</v>
      </c>
      <c r="N98" s="131">
        <v>61.6</v>
      </c>
      <c r="O98" s="131">
        <v>11.3</v>
      </c>
      <c r="P98" s="129" t="s">
        <v>135</v>
      </c>
      <c r="Q98" s="129" t="s">
        <v>135</v>
      </c>
      <c r="R98" s="132">
        <v>5.5</v>
      </c>
      <c r="S98" s="132">
        <v>2.2000000000000002</v>
      </c>
      <c r="T98" s="132">
        <v>3.5</v>
      </c>
      <c r="U98" s="133">
        <v>182.2</v>
      </c>
    </row>
    <row r="99" spans="1:21" ht="16.5" customHeight="1" x14ac:dyDescent="0.2">
      <c r="A99" s="7"/>
      <c r="B99" s="7" t="s">
        <v>420</v>
      </c>
      <c r="C99" s="7"/>
      <c r="D99" s="7"/>
      <c r="E99" s="7"/>
      <c r="F99" s="7"/>
      <c r="G99" s="7"/>
      <c r="H99" s="7"/>
      <c r="I99" s="7"/>
      <c r="J99" s="7"/>
      <c r="K99" s="7"/>
      <c r="L99" s="9"/>
      <c r="M99" s="10"/>
      <c r="N99" s="10"/>
      <c r="O99" s="10"/>
      <c r="P99" s="10"/>
      <c r="Q99" s="10"/>
      <c r="R99" s="10"/>
      <c r="S99" s="10"/>
      <c r="T99" s="10"/>
      <c r="U99" s="10"/>
    </row>
    <row r="100" spans="1:21" ht="16.5" customHeight="1" x14ac:dyDescent="0.2">
      <c r="A100" s="7"/>
      <c r="B100" s="7"/>
      <c r="C100" s="7" t="s">
        <v>418</v>
      </c>
      <c r="D100" s="7"/>
      <c r="E100" s="7"/>
      <c r="F100" s="7"/>
      <c r="G100" s="7"/>
      <c r="H100" s="7"/>
      <c r="I100" s="7"/>
      <c r="J100" s="7"/>
      <c r="K100" s="7"/>
      <c r="L100" s="9"/>
      <c r="M100" s="10"/>
      <c r="N100" s="10"/>
      <c r="O100" s="10"/>
      <c r="P100" s="10"/>
      <c r="Q100" s="10"/>
      <c r="R100" s="10"/>
      <c r="S100" s="10"/>
      <c r="T100" s="10"/>
      <c r="U100" s="10"/>
    </row>
    <row r="101" spans="1:21" ht="16.5" customHeight="1" x14ac:dyDescent="0.2">
      <c r="A101" s="7"/>
      <c r="B101" s="7"/>
      <c r="C101" s="7"/>
      <c r="D101" s="7" t="s">
        <v>41</v>
      </c>
      <c r="E101" s="7"/>
      <c r="F101" s="7"/>
      <c r="G101" s="7"/>
      <c r="H101" s="7"/>
      <c r="I101" s="7"/>
      <c r="J101" s="7"/>
      <c r="K101" s="7"/>
      <c r="L101" s="9" t="s">
        <v>58</v>
      </c>
      <c r="M101" s="129" t="s">
        <v>63</v>
      </c>
      <c r="N101" s="132">
        <v>0.1</v>
      </c>
      <c r="O101" s="132" t="s">
        <v>43</v>
      </c>
      <c r="P101" s="129" t="s">
        <v>135</v>
      </c>
      <c r="Q101" s="129" t="s">
        <v>135</v>
      </c>
      <c r="R101" s="132">
        <v>2.1</v>
      </c>
      <c r="S101" s="132">
        <v>3.1</v>
      </c>
      <c r="T101" s="132" t="s">
        <v>43</v>
      </c>
      <c r="U101" s="132">
        <v>0.1</v>
      </c>
    </row>
    <row r="102" spans="1:21" ht="16.5" customHeight="1" x14ac:dyDescent="0.2">
      <c r="A102" s="7"/>
      <c r="B102" s="7"/>
      <c r="C102" s="7"/>
      <c r="D102" s="7" t="s">
        <v>421</v>
      </c>
      <c r="E102" s="7"/>
      <c r="F102" s="7"/>
      <c r="G102" s="7"/>
      <c r="H102" s="7"/>
      <c r="I102" s="7"/>
      <c r="J102" s="7"/>
      <c r="K102" s="7"/>
      <c r="L102" s="9" t="s">
        <v>58</v>
      </c>
      <c r="M102" s="131">
        <v>14.3</v>
      </c>
      <c r="N102" s="131">
        <v>91.2</v>
      </c>
      <c r="O102" s="131">
        <v>98.4</v>
      </c>
      <c r="P102" s="129" t="s">
        <v>135</v>
      </c>
      <c r="Q102" s="129" t="s">
        <v>135</v>
      </c>
      <c r="R102" s="131">
        <v>59.5</v>
      </c>
      <c r="S102" s="131">
        <v>92.9</v>
      </c>
      <c r="T102" s="133">
        <v>100</v>
      </c>
      <c r="U102" s="131">
        <v>49.5</v>
      </c>
    </row>
    <row r="103" spans="1:21" ht="16.5" customHeight="1" x14ac:dyDescent="0.2">
      <c r="A103" s="7"/>
      <c r="B103" s="7"/>
      <c r="C103" s="7"/>
      <c r="D103" s="7" t="s">
        <v>45</v>
      </c>
      <c r="E103" s="7"/>
      <c r="F103" s="7"/>
      <c r="G103" s="7"/>
      <c r="H103" s="7"/>
      <c r="I103" s="7"/>
      <c r="J103" s="7"/>
      <c r="K103" s="7"/>
      <c r="L103" s="9" t="s">
        <v>58</v>
      </c>
      <c r="M103" s="131">
        <v>11.3</v>
      </c>
      <c r="N103" s="132">
        <v>0.1</v>
      </c>
      <c r="O103" s="132" t="s">
        <v>43</v>
      </c>
      <c r="P103" s="129" t="s">
        <v>135</v>
      </c>
      <c r="Q103" s="129" t="s">
        <v>135</v>
      </c>
      <c r="R103" s="132" t="s">
        <v>43</v>
      </c>
      <c r="S103" s="132" t="s">
        <v>43</v>
      </c>
      <c r="T103" s="132" t="s">
        <v>43</v>
      </c>
      <c r="U103" s="132">
        <v>6.1</v>
      </c>
    </row>
    <row r="104" spans="1:21" ht="16.5" customHeight="1" x14ac:dyDescent="0.2">
      <c r="A104" s="7"/>
      <c r="B104" s="7"/>
      <c r="C104" s="7" t="s">
        <v>47</v>
      </c>
      <c r="D104" s="7"/>
      <c r="E104" s="7"/>
      <c r="F104" s="7"/>
      <c r="G104" s="7"/>
      <c r="H104" s="7"/>
      <c r="I104" s="7"/>
      <c r="J104" s="7"/>
      <c r="K104" s="7"/>
      <c r="L104" s="9" t="s">
        <v>58</v>
      </c>
      <c r="M104" s="131">
        <v>71</v>
      </c>
      <c r="N104" s="132" t="s">
        <v>43</v>
      </c>
      <c r="O104" s="132" t="s">
        <v>43</v>
      </c>
      <c r="P104" s="129" t="s">
        <v>135</v>
      </c>
      <c r="Q104" s="129" t="s">
        <v>135</v>
      </c>
      <c r="R104" s="132" t="s">
        <v>43</v>
      </c>
      <c r="S104" s="132" t="s">
        <v>43</v>
      </c>
      <c r="T104" s="132" t="s">
        <v>43</v>
      </c>
      <c r="U104" s="131">
        <v>38.200000000000003</v>
      </c>
    </row>
    <row r="105" spans="1:21" ht="16.5" customHeight="1" x14ac:dyDescent="0.2">
      <c r="A105" s="7"/>
      <c r="B105" s="7"/>
      <c r="C105" s="7" t="s">
        <v>419</v>
      </c>
      <c r="D105" s="7"/>
      <c r="E105" s="7"/>
      <c r="F105" s="7"/>
      <c r="G105" s="7"/>
      <c r="H105" s="7"/>
      <c r="I105" s="7"/>
      <c r="J105" s="7"/>
      <c r="K105" s="7"/>
      <c r="L105" s="9" t="s">
        <v>58</v>
      </c>
      <c r="M105" s="132">
        <v>3.4</v>
      </c>
      <c r="N105" s="132">
        <v>8.6</v>
      </c>
      <c r="O105" s="132">
        <v>1.6</v>
      </c>
      <c r="P105" s="129" t="s">
        <v>135</v>
      </c>
      <c r="Q105" s="129" t="s">
        <v>135</v>
      </c>
      <c r="R105" s="131">
        <v>38.4</v>
      </c>
      <c r="S105" s="132">
        <v>4</v>
      </c>
      <c r="T105" s="132" t="s">
        <v>43</v>
      </c>
      <c r="U105" s="132">
        <v>6.1</v>
      </c>
    </row>
    <row r="106" spans="1:21" ht="16.5" customHeight="1" x14ac:dyDescent="0.2">
      <c r="A106" s="14"/>
      <c r="B106" s="14"/>
      <c r="C106" s="14" t="s">
        <v>60</v>
      </c>
      <c r="D106" s="14"/>
      <c r="E106" s="14"/>
      <c r="F106" s="14"/>
      <c r="G106" s="14"/>
      <c r="H106" s="14"/>
      <c r="I106" s="14"/>
      <c r="J106" s="14"/>
      <c r="K106" s="14"/>
      <c r="L106" s="15" t="s">
        <v>58</v>
      </c>
      <c r="M106" s="134">
        <v>100</v>
      </c>
      <c r="N106" s="134">
        <v>100</v>
      </c>
      <c r="O106" s="134">
        <v>100</v>
      </c>
      <c r="P106" s="130" t="s">
        <v>135</v>
      </c>
      <c r="Q106" s="130" t="s">
        <v>135</v>
      </c>
      <c r="R106" s="134">
        <v>100</v>
      </c>
      <c r="S106" s="134">
        <v>100</v>
      </c>
      <c r="T106" s="134">
        <v>100</v>
      </c>
      <c r="U106" s="134">
        <v>100</v>
      </c>
    </row>
    <row r="107" spans="1:21" ht="4.5" customHeight="1" x14ac:dyDescent="0.2">
      <c r="A107" s="23"/>
      <c r="B107" s="23"/>
      <c r="C107" s="2"/>
      <c r="D107" s="2"/>
      <c r="E107" s="2"/>
      <c r="F107" s="2"/>
      <c r="G107" s="2"/>
      <c r="H107" s="2"/>
      <c r="I107" s="2"/>
      <c r="J107" s="2"/>
      <c r="K107" s="2"/>
      <c r="L107" s="2"/>
      <c r="M107" s="2"/>
      <c r="N107" s="2"/>
      <c r="O107" s="2"/>
      <c r="P107" s="2"/>
      <c r="Q107" s="2"/>
      <c r="R107" s="2"/>
      <c r="S107" s="2"/>
      <c r="T107" s="2"/>
      <c r="U107" s="2"/>
    </row>
    <row r="108" spans="1:21" ht="16.5" customHeight="1" x14ac:dyDescent="0.2">
      <c r="A108" s="23"/>
      <c r="B108" s="23"/>
      <c r="C108" s="174" t="s">
        <v>422</v>
      </c>
      <c r="D108" s="174"/>
      <c r="E108" s="174"/>
      <c r="F108" s="174"/>
      <c r="G108" s="174"/>
      <c r="H108" s="174"/>
      <c r="I108" s="174"/>
      <c r="J108" s="174"/>
      <c r="K108" s="174"/>
      <c r="L108" s="174"/>
      <c r="M108" s="174"/>
      <c r="N108" s="174"/>
      <c r="O108" s="174"/>
      <c r="P108" s="174"/>
      <c r="Q108" s="174"/>
      <c r="R108" s="174"/>
      <c r="S108" s="174"/>
      <c r="T108" s="174"/>
      <c r="U108" s="174"/>
    </row>
    <row r="109" spans="1:21" ht="4.5" customHeight="1" x14ac:dyDescent="0.2">
      <c r="A109" s="23"/>
      <c r="B109" s="23"/>
      <c r="C109" s="2"/>
      <c r="D109" s="2"/>
      <c r="E109" s="2"/>
      <c r="F109" s="2"/>
      <c r="G109" s="2"/>
      <c r="H109" s="2"/>
      <c r="I109" s="2"/>
      <c r="J109" s="2"/>
      <c r="K109" s="2"/>
      <c r="L109" s="2"/>
      <c r="M109" s="2"/>
      <c r="N109" s="2"/>
      <c r="O109" s="2"/>
      <c r="P109" s="2"/>
      <c r="Q109" s="2"/>
      <c r="R109" s="2"/>
      <c r="S109" s="2"/>
      <c r="T109" s="2"/>
      <c r="U109" s="2"/>
    </row>
    <row r="110" spans="1:21" ht="29.45" customHeight="1" x14ac:dyDescent="0.2">
      <c r="A110" s="23" t="s">
        <v>71</v>
      </c>
      <c r="B110" s="23"/>
      <c r="C110" s="174" t="s">
        <v>77</v>
      </c>
      <c r="D110" s="174"/>
      <c r="E110" s="174"/>
      <c r="F110" s="174"/>
      <c r="G110" s="174"/>
      <c r="H110" s="174"/>
      <c r="I110" s="174"/>
      <c r="J110" s="174"/>
      <c r="K110" s="174"/>
      <c r="L110" s="174"/>
      <c r="M110" s="174"/>
      <c r="N110" s="174"/>
      <c r="O110" s="174"/>
      <c r="P110" s="174"/>
      <c r="Q110" s="174"/>
      <c r="R110" s="174"/>
      <c r="S110" s="174"/>
      <c r="T110" s="174"/>
      <c r="U110" s="174"/>
    </row>
    <row r="111" spans="1:21" ht="29.45" customHeight="1" x14ac:dyDescent="0.2">
      <c r="A111" s="23" t="s">
        <v>72</v>
      </c>
      <c r="B111" s="23"/>
      <c r="C111" s="174" t="s">
        <v>78</v>
      </c>
      <c r="D111" s="174"/>
      <c r="E111" s="174"/>
      <c r="F111" s="174"/>
      <c r="G111" s="174"/>
      <c r="H111" s="174"/>
      <c r="I111" s="174"/>
      <c r="J111" s="174"/>
      <c r="K111" s="174"/>
      <c r="L111" s="174"/>
      <c r="M111" s="174"/>
      <c r="N111" s="174"/>
      <c r="O111" s="174"/>
      <c r="P111" s="174"/>
      <c r="Q111" s="174"/>
      <c r="R111" s="174"/>
      <c r="S111" s="174"/>
      <c r="T111" s="174"/>
      <c r="U111" s="174"/>
    </row>
    <row r="112" spans="1:21" ht="55.15" customHeight="1" x14ac:dyDescent="0.2">
      <c r="A112" s="23" t="s">
        <v>73</v>
      </c>
      <c r="B112" s="23"/>
      <c r="C112" s="174" t="s">
        <v>423</v>
      </c>
      <c r="D112" s="174"/>
      <c r="E112" s="174"/>
      <c r="F112" s="174"/>
      <c r="G112" s="174"/>
      <c r="H112" s="174"/>
      <c r="I112" s="174"/>
      <c r="J112" s="174"/>
      <c r="K112" s="174"/>
      <c r="L112" s="174"/>
      <c r="M112" s="174"/>
      <c r="N112" s="174"/>
      <c r="O112" s="174"/>
      <c r="P112" s="174"/>
      <c r="Q112" s="174"/>
      <c r="R112" s="174"/>
      <c r="S112" s="174"/>
      <c r="T112" s="174"/>
      <c r="U112" s="174"/>
    </row>
    <row r="113" spans="1:21" ht="42.4" customHeight="1" x14ac:dyDescent="0.2">
      <c r="A113" s="23" t="s">
        <v>74</v>
      </c>
      <c r="B113" s="23"/>
      <c r="C113" s="174" t="s">
        <v>424</v>
      </c>
      <c r="D113" s="174"/>
      <c r="E113" s="174"/>
      <c r="F113" s="174"/>
      <c r="G113" s="174"/>
      <c r="H113" s="174"/>
      <c r="I113" s="174"/>
      <c r="J113" s="174"/>
      <c r="K113" s="174"/>
      <c r="L113" s="174"/>
      <c r="M113" s="174"/>
      <c r="N113" s="174"/>
      <c r="O113" s="174"/>
      <c r="P113" s="174"/>
      <c r="Q113" s="174"/>
      <c r="R113" s="174"/>
      <c r="S113" s="174"/>
      <c r="T113" s="174"/>
      <c r="U113" s="174"/>
    </row>
    <row r="114" spans="1:21" ht="42.4" customHeight="1" x14ac:dyDescent="0.2">
      <c r="A114" s="23" t="s">
        <v>75</v>
      </c>
      <c r="B114" s="23"/>
      <c r="C114" s="174" t="s">
        <v>425</v>
      </c>
      <c r="D114" s="174"/>
      <c r="E114" s="174"/>
      <c r="F114" s="174"/>
      <c r="G114" s="174"/>
      <c r="H114" s="174"/>
      <c r="I114" s="174"/>
      <c r="J114" s="174"/>
      <c r="K114" s="174"/>
      <c r="L114" s="174"/>
      <c r="M114" s="174"/>
      <c r="N114" s="174"/>
      <c r="O114" s="174"/>
      <c r="P114" s="174"/>
      <c r="Q114" s="174"/>
      <c r="R114" s="174"/>
      <c r="S114" s="174"/>
      <c r="T114" s="174"/>
      <c r="U114" s="174"/>
    </row>
    <row r="115" spans="1:21" ht="16.5" customHeight="1" x14ac:dyDescent="0.2">
      <c r="A115" s="23" t="s">
        <v>136</v>
      </c>
      <c r="B115" s="23"/>
      <c r="C115" s="174" t="s">
        <v>426</v>
      </c>
      <c r="D115" s="174"/>
      <c r="E115" s="174"/>
      <c r="F115" s="174"/>
      <c r="G115" s="174"/>
      <c r="H115" s="174"/>
      <c r="I115" s="174"/>
      <c r="J115" s="174"/>
      <c r="K115" s="174"/>
      <c r="L115" s="174"/>
      <c r="M115" s="174"/>
      <c r="N115" s="174"/>
      <c r="O115" s="174"/>
      <c r="P115" s="174"/>
      <c r="Q115" s="174"/>
      <c r="R115" s="174"/>
      <c r="S115" s="174"/>
      <c r="T115" s="174"/>
      <c r="U115" s="174"/>
    </row>
    <row r="116" spans="1:21" ht="4.5" customHeight="1" x14ac:dyDescent="0.2"/>
    <row r="117" spans="1:21" ht="68.099999999999994" customHeight="1" x14ac:dyDescent="0.2">
      <c r="A117" s="24" t="s">
        <v>82</v>
      </c>
      <c r="B117" s="23"/>
      <c r="C117" s="23"/>
      <c r="D117" s="23"/>
      <c r="E117" s="174" t="s">
        <v>427</v>
      </c>
      <c r="F117" s="174"/>
      <c r="G117" s="174"/>
      <c r="H117" s="174"/>
      <c r="I117" s="174"/>
      <c r="J117" s="174"/>
      <c r="K117" s="174"/>
      <c r="L117" s="174"/>
      <c r="M117" s="174"/>
      <c r="N117" s="174"/>
      <c r="O117" s="174"/>
      <c r="P117" s="174"/>
      <c r="Q117" s="174"/>
      <c r="R117" s="174"/>
      <c r="S117" s="174"/>
      <c r="T117" s="174"/>
      <c r="U117" s="174"/>
    </row>
  </sheetData>
  <mergeCells count="17">
    <mergeCell ref="C115:U115"/>
    <mergeCell ref="E117:U117"/>
    <mergeCell ref="C110:U110"/>
    <mergeCell ref="C111:U111"/>
    <mergeCell ref="C112:U112"/>
    <mergeCell ref="C113:U113"/>
    <mergeCell ref="C114:U114"/>
    <mergeCell ref="B69:K69"/>
    <mergeCell ref="B82:K82"/>
    <mergeCell ref="B95:K95"/>
    <mergeCell ref="K1:U1"/>
    <mergeCell ref="C108:U108"/>
    <mergeCell ref="B4:K4"/>
    <mergeCell ref="B17:K17"/>
    <mergeCell ref="B30:K30"/>
    <mergeCell ref="B43:K43"/>
    <mergeCell ref="B56:K56"/>
  </mergeCells>
  <pageMargins left="0.7" right="0.7" top="0.75" bottom="0.75" header="0.3" footer="0.3"/>
  <pageSetup paperSize="9" fitToHeight="0" orientation="landscape" horizontalDpi="300" verticalDpi="300"/>
  <headerFooter scaleWithDoc="0" alignWithMargins="0">
    <oddHeader>&amp;C&amp;"Arial"&amp;8TABLE 9A.13</oddHeader>
    <oddFooter>&amp;L&amp;"Arial"&amp;8REPORT ON
GOVERNMENT
SERVICES 2022&amp;R&amp;"Arial"&amp;8EMERGENCY SERVICES FOR
FIRE AND OTHER EVENTS
PAGE &amp;B&amp;P&amp;B</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U101"/>
  <sheetViews>
    <sheetView showGridLines="0" workbookViewId="0"/>
  </sheetViews>
  <sheetFormatPr defaultColWidth="11.42578125" defaultRowHeight="12.75" x14ac:dyDescent="0.2"/>
  <cols>
    <col min="1" max="10" width="1.85546875" customWidth="1"/>
    <col min="11" max="11" width="9.5703125" customWidth="1"/>
    <col min="12" max="12" width="5.42578125" customWidth="1"/>
    <col min="13" max="20" width="8" customWidth="1"/>
    <col min="21" max="21" width="8.28515625" customWidth="1"/>
  </cols>
  <sheetData>
    <row r="1" spans="1:21" ht="33.950000000000003" customHeight="1" x14ac:dyDescent="0.2">
      <c r="A1" s="8" t="s">
        <v>428</v>
      </c>
      <c r="B1" s="8"/>
      <c r="C1" s="8"/>
      <c r="D1" s="8"/>
      <c r="E1" s="8"/>
      <c r="F1" s="8"/>
      <c r="G1" s="8"/>
      <c r="H1" s="8"/>
      <c r="I1" s="8"/>
      <c r="J1" s="8"/>
      <c r="K1" s="178" t="s">
        <v>429</v>
      </c>
      <c r="L1" s="179"/>
      <c r="M1" s="179"/>
      <c r="N1" s="179"/>
      <c r="O1" s="179"/>
      <c r="P1" s="179"/>
      <c r="Q1" s="179"/>
      <c r="R1" s="179"/>
      <c r="S1" s="179"/>
      <c r="T1" s="179"/>
      <c r="U1" s="179"/>
    </row>
    <row r="2" spans="1:21" ht="16.5" customHeight="1" x14ac:dyDescent="0.2">
      <c r="A2" s="11"/>
      <c r="B2" s="11"/>
      <c r="C2" s="11"/>
      <c r="D2" s="11"/>
      <c r="E2" s="11"/>
      <c r="F2" s="11"/>
      <c r="G2" s="11"/>
      <c r="H2" s="11"/>
      <c r="I2" s="11"/>
      <c r="J2" s="11"/>
      <c r="K2" s="11"/>
      <c r="L2" s="12" t="s">
        <v>29</v>
      </c>
      <c r="M2" s="13" t="s">
        <v>430</v>
      </c>
      <c r="N2" s="13" t="s">
        <v>431</v>
      </c>
      <c r="O2" s="13" t="s">
        <v>432</v>
      </c>
      <c r="P2" s="13" t="s">
        <v>433</v>
      </c>
      <c r="Q2" s="13" t="s">
        <v>434</v>
      </c>
      <c r="R2" s="13" t="s">
        <v>435</v>
      </c>
      <c r="S2" s="13" t="s">
        <v>436</v>
      </c>
      <c r="T2" s="13" t="s">
        <v>437</v>
      </c>
      <c r="U2" s="13" t="s">
        <v>438</v>
      </c>
    </row>
    <row r="3" spans="1:21" ht="16.5" customHeight="1" x14ac:dyDescent="0.2">
      <c r="A3" s="7" t="s">
        <v>39</v>
      </c>
      <c r="B3" s="7"/>
      <c r="C3" s="7"/>
      <c r="D3" s="7"/>
      <c r="E3" s="7"/>
      <c r="F3" s="7"/>
      <c r="G3" s="7"/>
      <c r="H3" s="7"/>
      <c r="I3" s="7"/>
      <c r="J3" s="7"/>
      <c r="K3" s="7"/>
      <c r="L3" s="9"/>
      <c r="M3" s="10"/>
      <c r="N3" s="10"/>
      <c r="O3" s="10"/>
      <c r="P3" s="10"/>
      <c r="Q3" s="10"/>
      <c r="R3" s="10"/>
      <c r="S3" s="10"/>
      <c r="T3" s="10"/>
      <c r="U3" s="10"/>
    </row>
    <row r="4" spans="1:21" ht="29.45" customHeight="1" x14ac:dyDescent="0.2">
      <c r="A4" s="7"/>
      <c r="B4" s="180" t="s">
        <v>390</v>
      </c>
      <c r="C4" s="180"/>
      <c r="D4" s="180"/>
      <c r="E4" s="180"/>
      <c r="F4" s="180"/>
      <c r="G4" s="180"/>
      <c r="H4" s="180"/>
      <c r="I4" s="180"/>
      <c r="J4" s="180"/>
      <c r="K4" s="180"/>
      <c r="L4" s="9" t="s">
        <v>42</v>
      </c>
      <c r="M4" s="137">
        <v>41.3</v>
      </c>
      <c r="N4" s="137">
        <v>27.1</v>
      </c>
      <c r="O4" s="137">
        <v>10.9</v>
      </c>
      <c r="P4" s="135" t="s">
        <v>135</v>
      </c>
      <c r="Q4" s="137">
        <v>11.7</v>
      </c>
      <c r="R4" s="139">
        <v>4</v>
      </c>
      <c r="S4" s="139">
        <v>1.7</v>
      </c>
      <c r="T4" s="139">
        <v>2.2999999999999998</v>
      </c>
      <c r="U4" s="137">
        <v>99.1</v>
      </c>
    </row>
    <row r="5" spans="1:21" ht="16.5" customHeight="1" x14ac:dyDescent="0.2">
      <c r="A5" s="7"/>
      <c r="B5" s="7" t="s">
        <v>391</v>
      </c>
      <c r="C5" s="7"/>
      <c r="D5" s="7"/>
      <c r="E5" s="7"/>
      <c r="F5" s="7"/>
      <c r="G5" s="7"/>
      <c r="H5" s="7"/>
      <c r="I5" s="7"/>
      <c r="J5" s="7"/>
      <c r="K5" s="7"/>
      <c r="L5" s="9"/>
      <c r="M5" s="10"/>
      <c r="N5" s="10"/>
      <c r="O5" s="10"/>
      <c r="P5" s="10"/>
      <c r="Q5" s="10"/>
      <c r="R5" s="10"/>
      <c r="S5" s="10"/>
      <c r="T5" s="10"/>
      <c r="U5" s="10"/>
    </row>
    <row r="6" spans="1:21" ht="16.5" customHeight="1" x14ac:dyDescent="0.2">
      <c r="A6" s="7"/>
      <c r="B6" s="7"/>
      <c r="C6" s="7" t="s">
        <v>392</v>
      </c>
      <c r="D6" s="7"/>
      <c r="E6" s="7"/>
      <c r="F6" s="7"/>
      <c r="G6" s="7"/>
      <c r="H6" s="7"/>
      <c r="I6" s="7"/>
      <c r="J6" s="7"/>
      <c r="K6" s="7"/>
      <c r="L6" s="9" t="s">
        <v>42</v>
      </c>
      <c r="M6" s="137">
        <v>16.8</v>
      </c>
      <c r="N6" s="139">
        <v>9.1</v>
      </c>
      <c r="O6" s="139">
        <v>0.1</v>
      </c>
      <c r="P6" s="135" t="s">
        <v>135</v>
      </c>
      <c r="Q6" s="139">
        <v>3.2</v>
      </c>
      <c r="R6" s="135" t="s">
        <v>63</v>
      </c>
      <c r="S6" s="139">
        <v>0.5</v>
      </c>
      <c r="T6" s="139">
        <v>0.6</v>
      </c>
      <c r="U6" s="137">
        <v>30.2</v>
      </c>
    </row>
    <row r="7" spans="1:21" ht="16.5" customHeight="1" x14ac:dyDescent="0.2">
      <c r="A7" s="7"/>
      <c r="B7" s="7"/>
      <c r="C7" s="7" t="s">
        <v>393</v>
      </c>
      <c r="D7" s="7"/>
      <c r="E7" s="7"/>
      <c r="F7" s="7"/>
      <c r="G7" s="7"/>
      <c r="H7" s="7"/>
      <c r="I7" s="7"/>
      <c r="J7" s="7"/>
      <c r="K7" s="7"/>
      <c r="L7" s="9" t="s">
        <v>42</v>
      </c>
      <c r="M7" s="139">
        <v>7.9</v>
      </c>
      <c r="N7" s="139">
        <v>7.6</v>
      </c>
      <c r="O7" s="135" t="s">
        <v>135</v>
      </c>
      <c r="P7" s="135" t="s">
        <v>135</v>
      </c>
      <c r="Q7" s="139">
        <v>3.8</v>
      </c>
      <c r="R7" s="139" t="s">
        <v>43</v>
      </c>
      <c r="S7" s="139">
        <v>0.5</v>
      </c>
      <c r="T7" s="139">
        <v>0.5</v>
      </c>
      <c r="U7" s="137">
        <v>20.2</v>
      </c>
    </row>
    <row r="8" spans="1:21" ht="16.5" customHeight="1" x14ac:dyDescent="0.2">
      <c r="A8" s="7"/>
      <c r="B8" s="7" t="s">
        <v>394</v>
      </c>
      <c r="C8" s="7"/>
      <c r="D8" s="7"/>
      <c r="E8" s="7"/>
      <c r="F8" s="7"/>
      <c r="G8" s="7"/>
      <c r="H8" s="7"/>
      <c r="I8" s="7"/>
      <c r="J8" s="7"/>
      <c r="K8" s="7"/>
      <c r="L8" s="9" t="s">
        <v>42</v>
      </c>
      <c r="M8" s="137">
        <v>84.2</v>
      </c>
      <c r="N8" s="137">
        <v>32.200000000000003</v>
      </c>
      <c r="O8" s="137">
        <v>13</v>
      </c>
      <c r="P8" s="135" t="s">
        <v>135</v>
      </c>
      <c r="Q8" s="137">
        <v>11.2</v>
      </c>
      <c r="R8" s="139">
        <v>3.1</v>
      </c>
      <c r="S8" s="139">
        <v>0.7</v>
      </c>
      <c r="T8" s="139">
        <v>1.7</v>
      </c>
      <c r="U8" s="138">
        <v>146.1</v>
      </c>
    </row>
    <row r="9" spans="1:21" ht="16.5" customHeight="1" x14ac:dyDescent="0.2">
      <c r="A9" s="7"/>
      <c r="B9" s="7" t="s">
        <v>395</v>
      </c>
      <c r="C9" s="7"/>
      <c r="D9" s="7"/>
      <c r="E9" s="7"/>
      <c r="F9" s="7"/>
      <c r="G9" s="7"/>
      <c r="H9" s="7"/>
      <c r="I9" s="7"/>
      <c r="J9" s="7"/>
      <c r="K9" s="7"/>
      <c r="L9" s="9" t="s">
        <v>42</v>
      </c>
      <c r="M9" s="138">
        <v>150.19999999999999</v>
      </c>
      <c r="N9" s="137">
        <v>75.900000000000006</v>
      </c>
      <c r="O9" s="137">
        <v>24</v>
      </c>
      <c r="P9" s="135" t="s">
        <v>135</v>
      </c>
      <c r="Q9" s="137">
        <v>29.9</v>
      </c>
      <c r="R9" s="139">
        <v>7.1</v>
      </c>
      <c r="S9" s="139">
        <v>3.4</v>
      </c>
      <c r="T9" s="139">
        <v>5.0999999999999996</v>
      </c>
      <c r="U9" s="138">
        <v>295.60000000000002</v>
      </c>
    </row>
    <row r="10" spans="1:21" ht="16.5" customHeight="1" x14ac:dyDescent="0.2">
      <c r="A10" s="7"/>
      <c r="B10" s="7" t="s">
        <v>397</v>
      </c>
      <c r="C10" s="7"/>
      <c r="D10" s="7"/>
      <c r="E10" s="7"/>
      <c r="F10" s="7"/>
      <c r="G10" s="7"/>
      <c r="H10" s="7"/>
      <c r="I10" s="7"/>
      <c r="J10" s="7"/>
      <c r="K10" s="7"/>
      <c r="L10" s="9"/>
      <c r="M10" s="10"/>
      <c r="N10" s="10"/>
      <c r="O10" s="10"/>
      <c r="P10" s="10"/>
      <c r="Q10" s="10"/>
      <c r="R10" s="10"/>
      <c r="S10" s="10"/>
      <c r="T10" s="10"/>
      <c r="U10" s="10"/>
    </row>
    <row r="11" spans="1:21" ht="16.5" customHeight="1" x14ac:dyDescent="0.2">
      <c r="A11" s="7"/>
      <c r="B11" s="7"/>
      <c r="C11" s="7" t="s">
        <v>439</v>
      </c>
      <c r="D11" s="7"/>
      <c r="E11" s="7"/>
      <c r="F11" s="7"/>
      <c r="G11" s="7"/>
      <c r="H11" s="7"/>
      <c r="I11" s="7"/>
      <c r="J11" s="7"/>
      <c r="K11" s="7"/>
      <c r="L11" s="9" t="s">
        <v>42</v>
      </c>
      <c r="M11" s="139">
        <v>1.8</v>
      </c>
      <c r="N11" s="139">
        <v>1.2</v>
      </c>
      <c r="O11" s="139" t="s">
        <v>43</v>
      </c>
      <c r="P11" s="135" t="s">
        <v>135</v>
      </c>
      <c r="Q11" s="139">
        <v>0.5</v>
      </c>
      <c r="R11" s="135" t="s">
        <v>63</v>
      </c>
      <c r="S11" s="139" t="s">
        <v>43</v>
      </c>
      <c r="T11" s="139">
        <v>0.1</v>
      </c>
      <c r="U11" s="139">
        <v>3.7</v>
      </c>
    </row>
    <row r="12" spans="1:21" ht="16.5" customHeight="1" x14ac:dyDescent="0.2">
      <c r="A12" s="7"/>
      <c r="B12" s="7"/>
      <c r="C12" s="7" t="s">
        <v>399</v>
      </c>
      <c r="D12" s="7"/>
      <c r="E12" s="7"/>
      <c r="F12" s="7"/>
      <c r="G12" s="7"/>
      <c r="H12" s="7"/>
      <c r="I12" s="7"/>
      <c r="J12" s="7"/>
      <c r="K12" s="7"/>
      <c r="L12" s="9" t="s">
        <v>42</v>
      </c>
      <c r="M12" s="139" t="s">
        <v>43</v>
      </c>
      <c r="N12" s="139">
        <v>1.9</v>
      </c>
      <c r="O12" s="135" t="s">
        <v>135</v>
      </c>
      <c r="P12" s="135" t="s">
        <v>135</v>
      </c>
      <c r="Q12" s="139">
        <v>0.4</v>
      </c>
      <c r="R12" s="139" t="s">
        <v>43</v>
      </c>
      <c r="S12" s="139">
        <v>0.2</v>
      </c>
      <c r="T12" s="139">
        <v>0.3</v>
      </c>
      <c r="U12" s="139">
        <v>2.8</v>
      </c>
    </row>
    <row r="13" spans="1:21" ht="16.5" customHeight="1" x14ac:dyDescent="0.2">
      <c r="A13" s="7"/>
      <c r="B13" s="7"/>
      <c r="C13" s="7" t="s">
        <v>400</v>
      </c>
      <c r="D13" s="7"/>
      <c r="E13" s="7"/>
      <c r="F13" s="7"/>
      <c r="G13" s="7"/>
      <c r="H13" s="7"/>
      <c r="I13" s="7"/>
      <c r="J13" s="7"/>
      <c r="K13" s="7"/>
      <c r="L13" s="9" t="s">
        <v>42</v>
      </c>
      <c r="M13" s="139" t="s">
        <v>43</v>
      </c>
      <c r="N13" s="139">
        <v>0.5</v>
      </c>
      <c r="O13" s="139" t="s">
        <v>43</v>
      </c>
      <c r="P13" s="135" t="s">
        <v>135</v>
      </c>
      <c r="Q13" s="139" t="s">
        <v>43</v>
      </c>
      <c r="R13" s="135" t="s">
        <v>63</v>
      </c>
      <c r="S13" s="139" t="s">
        <v>43</v>
      </c>
      <c r="T13" s="135" t="s">
        <v>135</v>
      </c>
      <c r="U13" s="139">
        <v>0.5</v>
      </c>
    </row>
    <row r="14" spans="1:21" ht="16.5" customHeight="1" x14ac:dyDescent="0.2">
      <c r="A14" s="7" t="s">
        <v>61</v>
      </c>
      <c r="B14" s="7"/>
      <c r="C14" s="7"/>
      <c r="D14" s="7"/>
      <c r="E14" s="7"/>
      <c r="F14" s="7"/>
      <c r="G14" s="7"/>
      <c r="H14" s="7"/>
      <c r="I14" s="7"/>
      <c r="J14" s="7"/>
      <c r="K14" s="7"/>
      <c r="L14" s="9"/>
      <c r="M14" s="10"/>
      <c r="N14" s="10"/>
      <c r="O14" s="10"/>
      <c r="P14" s="10"/>
      <c r="Q14" s="10"/>
      <c r="R14" s="10"/>
      <c r="S14" s="10"/>
      <c r="T14" s="10"/>
      <c r="U14" s="10"/>
    </row>
    <row r="15" spans="1:21" ht="29.45" customHeight="1" x14ac:dyDescent="0.2">
      <c r="A15" s="7"/>
      <c r="B15" s="180" t="s">
        <v>390</v>
      </c>
      <c r="C15" s="180"/>
      <c r="D15" s="180"/>
      <c r="E15" s="180"/>
      <c r="F15" s="180"/>
      <c r="G15" s="180"/>
      <c r="H15" s="180"/>
      <c r="I15" s="180"/>
      <c r="J15" s="180"/>
      <c r="K15" s="180"/>
      <c r="L15" s="9" t="s">
        <v>42</v>
      </c>
      <c r="M15" s="137">
        <v>40.1</v>
      </c>
      <c r="N15" s="137">
        <v>28.6</v>
      </c>
      <c r="O15" s="137">
        <v>11.9</v>
      </c>
      <c r="P15" s="135" t="s">
        <v>135</v>
      </c>
      <c r="Q15" s="139">
        <v>7.2</v>
      </c>
      <c r="R15" s="139">
        <v>3.8</v>
      </c>
      <c r="S15" s="139">
        <v>2</v>
      </c>
      <c r="T15" s="139">
        <v>1.2</v>
      </c>
      <c r="U15" s="137">
        <v>94.9</v>
      </c>
    </row>
    <row r="16" spans="1:21" ht="16.5" customHeight="1" x14ac:dyDescent="0.2">
      <c r="A16" s="7"/>
      <c r="B16" s="7" t="s">
        <v>391</v>
      </c>
      <c r="C16" s="7"/>
      <c r="D16" s="7"/>
      <c r="E16" s="7"/>
      <c r="F16" s="7"/>
      <c r="G16" s="7"/>
      <c r="H16" s="7"/>
      <c r="I16" s="7"/>
      <c r="J16" s="7"/>
      <c r="K16" s="7"/>
      <c r="L16" s="9"/>
      <c r="M16" s="10"/>
      <c r="N16" s="10"/>
      <c r="O16" s="10"/>
      <c r="P16" s="10"/>
      <c r="Q16" s="10"/>
      <c r="R16" s="10"/>
      <c r="S16" s="10"/>
      <c r="T16" s="10"/>
      <c r="U16" s="10"/>
    </row>
    <row r="17" spans="1:21" ht="16.5" customHeight="1" x14ac:dyDescent="0.2">
      <c r="A17" s="7"/>
      <c r="B17" s="7"/>
      <c r="C17" s="7" t="s">
        <v>392</v>
      </c>
      <c r="D17" s="7"/>
      <c r="E17" s="7"/>
      <c r="F17" s="7"/>
      <c r="G17" s="7"/>
      <c r="H17" s="7"/>
      <c r="I17" s="7"/>
      <c r="J17" s="7"/>
      <c r="K17" s="7"/>
      <c r="L17" s="9" t="s">
        <v>42</v>
      </c>
      <c r="M17" s="137">
        <v>15.7</v>
      </c>
      <c r="N17" s="139">
        <v>8.8000000000000007</v>
      </c>
      <c r="O17" s="139" t="s">
        <v>43</v>
      </c>
      <c r="P17" s="135" t="s">
        <v>135</v>
      </c>
      <c r="Q17" s="139">
        <v>3.4</v>
      </c>
      <c r="R17" s="139" t="s">
        <v>43</v>
      </c>
      <c r="S17" s="139">
        <v>0.5</v>
      </c>
      <c r="T17" s="139">
        <v>0.6</v>
      </c>
      <c r="U17" s="137">
        <v>29</v>
      </c>
    </row>
    <row r="18" spans="1:21" ht="16.5" customHeight="1" x14ac:dyDescent="0.2">
      <c r="A18" s="7"/>
      <c r="B18" s="7"/>
      <c r="C18" s="7" t="s">
        <v>393</v>
      </c>
      <c r="D18" s="7"/>
      <c r="E18" s="7"/>
      <c r="F18" s="7"/>
      <c r="G18" s="7"/>
      <c r="H18" s="7"/>
      <c r="I18" s="7"/>
      <c r="J18" s="7"/>
      <c r="K18" s="7"/>
      <c r="L18" s="9" t="s">
        <v>42</v>
      </c>
      <c r="M18" s="139">
        <v>7.1</v>
      </c>
      <c r="N18" s="139">
        <v>6.3</v>
      </c>
      <c r="O18" s="135" t="s">
        <v>135</v>
      </c>
      <c r="P18" s="135" t="s">
        <v>135</v>
      </c>
      <c r="Q18" s="139">
        <v>3.6</v>
      </c>
      <c r="R18" s="139" t="s">
        <v>43</v>
      </c>
      <c r="S18" s="139">
        <v>0.6</v>
      </c>
      <c r="T18" s="139">
        <v>0.4</v>
      </c>
      <c r="U18" s="137">
        <v>18</v>
      </c>
    </row>
    <row r="19" spans="1:21" ht="16.5" customHeight="1" x14ac:dyDescent="0.2">
      <c r="A19" s="7"/>
      <c r="B19" s="7" t="s">
        <v>394</v>
      </c>
      <c r="C19" s="7"/>
      <c r="D19" s="7"/>
      <c r="E19" s="7"/>
      <c r="F19" s="7"/>
      <c r="G19" s="7"/>
      <c r="H19" s="7"/>
      <c r="I19" s="7"/>
      <c r="J19" s="7"/>
      <c r="K19" s="7"/>
      <c r="L19" s="9" t="s">
        <v>42</v>
      </c>
      <c r="M19" s="137">
        <v>62.5</v>
      </c>
      <c r="N19" s="137">
        <v>30.2</v>
      </c>
      <c r="O19" s="137">
        <v>13.8</v>
      </c>
      <c r="P19" s="135" t="s">
        <v>135</v>
      </c>
      <c r="Q19" s="137">
        <v>10.6</v>
      </c>
      <c r="R19" s="139">
        <v>2.7</v>
      </c>
      <c r="S19" s="139">
        <v>1.1000000000000001</v>
      </c>
      <c r="T19" s="139">
        <v>1.1000000000000001</v>
      </c>
      <c r="U19" s="138">
        <v>122</v>
      </c>
    </row>
    <row r="20" spans="1:21" ht="16.5" customHeight="1" x14ac:dyDescent="0.2">
      <c r="A20" s="7"/>
      <c r="B20" s="7" t="s">
        <v>395</v>
      </c>
      <c r="C20" s="7"/>
      <c r="D20" s="7"/>
      <c r="E20" s="7"/>
      <c r="F20" s="7"/>
      <c r="G20" s="7"/>
      <c r="H20" s="7"/>
      <c r="I20" s="7"/>
      <c r="J20" s="7"/>
      <c r="K20" s="7"/>
      <c r="L20" s="9" t="s">
        <v>42</v>
      </c>
      <c r="M20" s="138">
        <v>125.4</v>
      </c>
      <c r="N20" s="137">
        <v>73.900000000000006</v>
      </c>
      <c r="O20" s="137">
        <v>25.7</v>
      </c>
      <c r="P20" s="135" t="s">
        <v>135</v>
      </c>
      <c r="Q20" s="137">
        <v>24.9</v>
      </c>
      <c r="R20" s="139">
        <v>6.5</v>
      </c>
      <c r="S20" s="139">
        <v>4.2</v>
      </c>
      <c r="T20" s="139">
        <v>3.3</v>
      </c>
      <c r="U20" s="138">
        <v>263.89999999999998</v>
      </c>
    </row>
    <row r="21" spans="1:21" ht="16.5" customHeight="1" x14ac:dyDescent="0.2">
      <c r="A21" s="7"/>
      <c r="B21" s="7" t="s">
        <v>397</v>
      </c>
      <c r="C21" s="7"/>
      <c r="D21" s="7"/>
      <c r="E21" s="7"/>
      <c r="F21" s="7"/>
      <c r="G21" s="7"/>
      <c r="H21" s="7"/>
      <c r="I21" s="7"/>
      <c r="J21" s="7"/>
      <c r="K21" s="7"/>
      <c r="L21" s="9"/>
      <c r="M21" s="10"/>
      <c r="N21" s="10"/>
      <c r="O21" s="10"/>
      <c r="P21" s="10"/>
      <c r="Q21" s="10"/>
      <c r="R21" s="10"/>
      <c r="S21" s="10"/>
      <c r="T21" s="10"/>
      <c r="U21" s="10"/>
    </row>
    <row r="22" spans="1:21" ht="16.5" customHeight="1" x14ac:dyDescent="0.2">
      <c r="A22" s="7"/>
      <c r="B22" s="7"/>
      <c r="C22" s="7" t="s">
        <v>439</v>
      </c>
      <c r="D22" s="7"/>
      <c r="E22" s="7"/>
      <c r="F22" s="7"/>
      <c r="G22" s="7"/>
      <c r="H22" s="7"/>
      <c r="I22" s="7"/>
      <c r="J22" s="7"/>
      <c r="K22" s="7"/>
      <c r="L22" s="9" t="s">
        <v>42</v>
      </c>
      <c r="M22" s="139">
        <v>2</v>
      </c>
      <c r="N22" s="139">
        <v>1.3</v>
      </c>
      <c r="O22" s="139" t="s">
        <v>43</v>
      </c>
      <c r="P22" s="135" t="s">
        <v>135</v>
      </c>
      <c r="Q22" s="139">
        <v>0.4</v>
      </c>
      <c r="R22" s="139" t="s">
        <v>43</v>
      </c>
      <c r="S22" s="139" t="s">
        <v>43</v>
      </c>
      <c r="T22" s="139">
        <v>0.1</v>
      </c>
      <c r="U22" s="139">
        <v>3.7</v>
      </c>
    </row>
    <row r="23" spans="1:21" ht="16.5" customHeight="1" x14ac:dyDescent="0.2">
      <c r="A23" s="7"/>
      <c r="B23" s="7"/>
      <c r="C23" s="7" t="s">
        <v>399</v>
      </c>
      <c r="D23" s="7"/>
      <c r="E23" s="7"/>
      <c r="F23" s="7"/>
      <c r="G23" s="7"/>
      <c r="H23" s="7"/>
      <c r="I23" s="7"/>
      <c r="J23" s="7"/>
      <c r="K23" s="7"/>
      <c r="L23" s="9" t="s">
        <v>42</v>
      </c>
      <c r="M23" s="135" t="s">
        <v>63</v>
      </c>
      <c r="N23" s="139">
        <v>1.7</v>
      </c>
      <c r="O23" s="135" t="s">
        <v>135</v>
      </c>
      <c r="P23" s="135" t="s">
        <v>135</v>
      </c>
      <c r="Q23" s="139">
        <v>0.4</v>
      </c>
      <c r="R23" s="139" t="s">
        <v>43</v>
      </c>
      <c r="S23" s="139">
        <v>0.2</v>
      </c>
      <c r="T23" s="139">
        <v>0.3</v>
      </c>
      <c r="U23" s="139">
        <v>2.7</v>
      </c>
    </row>
    <row r="24" spans="1:21" ht="16.5" customHeight="1" x14ac:dyDescent="0.2">
      <c r="A24" s="7"/>
      <c r="B24" s="7"/>
      <c r="C24" s="7" t="s">
        <v>400</v>
      </c>
      <c r="D24" s="7"/>
      <c r="E24" s="7"/>
      <c r="F24" s="7"/>
      <c r="G24" s="7"/>
      <c r="H24" s="7"/>
      <c r="I24" s="7"/>
      <c r="J24" s="7"/>
      <c r="K24" s="7"/>
      <c r="L24" s="9" t="s">
        <v>42</v>
      </c>
      <c r="M24" s="135" t="s">
        <v>63</v>
      </c>
      <c r="N24" s="139">
        <v>0.5</v>
      </c>
      <c r="O24" s="139" t="s">
        <v>43</v>
      </c>
      <c r="P24" s="135" t="s">
        <v>135</v>
      </c>
      <c r="Q24" s="139" t="s">
        <v>43</v>
      </c>
      <c r="R24" s="139" t="s">
        <v>43</v>
      </c>
      <c r="S24" s="139" t="s">
        <v>43</v>
      </c>
      <c r="T24" s="135" t="s">
        <v>135</v>
      </c>
      <c r="U24" s="139">
        <v>0.5</v>
      </c>
    </row>
    <row r="25" spans="1:21" ht="16.5" customHeight="1" x14ac:dyDescent="0.2">
      <c r="A25" s="7" t="s">
        <v>62</v>
      </c>
      <c r="B25" s="7"/>
      <c r="C25" s="7"/>
      <c r="D25" s="7"/>
      <c r="E25" s="7"/>
      <c r="F25" s="7"/>
      <c r="G25" s="7"/>
      <c r="H25" s="7"/>
      <c r="I25" s="7"/>
      <c r="J25" s="7"/>
      <c r="K25" s="7"/>
      <c r="L25" s="9"/>
      <c r="M25" s="10"/>
      <c r="N25" s="10"/>
      <c r="O25" s="10"/>
      <c r="P25" s="10"/>
      <c r="Q25" s="10"/>
      <c r="R25" s="10"/>
      <c r="S25" s="10"/>
      <c r="T25" s="10"/>
      <c r="U25" s="10"/>
    </row>
    <row r="26" spans="1:21" ht="29.45" customHeight="1" x14ac:dyDescent="0.2">
      <c r="A26" s="7"/>
      <c r="B26" s="180" t="s">
        <v>390</v>
      </c>
      <c r="C26" s="180"/>
      <c r="D26" s="180"/>
      <c r="E26" s="180"/>
      <c r="F26" s="180"/>
      <c r="G26" s="180"/>
      <c r="H26" s="180"/>
      <c r="I26" s="180"/>
      <c r="J26" s="180"/>
      <c r="K26" s="180"/>
      <c r="L26" s="9" t="s">
        <v>42</v>
      </c>
      <c r="M26" s="137">
        <v>38.4</v>
      </c>
      <c r="N26" s="137">
        <v>27.6</v>
      </c>
      <c r="O26" s="137">
        <v>10.4</v>
      </c>
      <c r="P26" s="135" t="s">
        <v>135</v>
      </c>
      <c r="Q26" s="139">
        <v>7.3</v>
      </c>
      <c r="R26" s="139">
        <v>2.7</v>
      </c>
      <c r="S26" s="139">
        <v>1.6</v>
      </c>
      <c r="T26" s="139">
        <v>1.6</v>
      </c>
      <c r="U26" s="137">
        <v>89.6</v>
      </c>
    </row>
    <row r="27" spans="1:21" ht="16.5" customHeight="1" x14ac:dyDescent="0.2">
      <c r="A27" s="7"/>
      <c r="B27" s="7" t="s">
        <v>391</v>
      </c>
      <c r="C27" s="7"/>
      <c r="D27" s="7"/>
      <c r="E27" s="7"/>
      <c r="F27" s="7"/>
      <c r="G27" s="7"/>
      <c r="H27" s="7"/>
      <c r="I27" s="7"/>
      <c r="J27" s="7"/>
      <c r="K27" s="7"/>
      <c r="L27" s="9"/>
      <c r="M27" s="10"/>
      <c r="N27" s="10"/>
      <c r="O27" s="10"/>
      <c r="P27" s="10"/>
      <c r="Q27" s="10"/>
      <c r="R27" s="10"/>
      <c r="S27" s="10"/>
      <c r="T27" s="10"/>
      <c r="U27" s="10"/>
    </row>
    <row r="28" spans="1:21" ht="16.5" customHeight="1" x14ac:dyDescent="0.2">
      <c r="A28" s="7"/>
      <c r="B28" s="7"/>
      <c r="C28" s="7" t="s">
        <v>392</v>
      </c>
      <c r="D28" s="7"/>
      <c r="E28" s="7"/>
      <c r="F28" s="7"/>
      <c r="G28" s="7"/>
      <c r="H28" s="7"/>
      <c r="I28" s="7"/>
      <c r="J28" s="7"/>
      <c r="K28" s="7"/>
      <c r="L28" s="9" t="s">
        <v>42</v>
      </c>
      <c r="M28" s="137">
        <v>12</v>
      </c>
      <c r="N28" s="139">
        <v>7.4</v>
      </c>
      <c r="O28" s="139">
        <v>0.1</v>
      </c>
      <c r="P28" s="135" t="s">
        <v>135</v>
      </c>
      <c r="Q28" s="139">
        <v>2.5</v>
      </c>
      <c r="R28" s="139" t="s">
        <v>43</v>
      </c>
      <c r="S28" s="139">
        <v>0.5</v>
      </c>
      <c r="T28" s="139">
        <v>0.6</v>
      </c>
      <c r="U28" s="137">
        <v>23.2</v>
      </c>
    </row>
    <row r="29" spans="1:21" ht="16.5" customHeight="1" x14ac:dyDescent="0.2">
      <c r="A29" s="7"/>
      <c r="B29" s="7"/>
      <c r="C29" s="7" t="s">
        <v>393</v>
      </c>
      <c r="D29" s="7"/>
      <c r="E29" s="7"/>
      <c r="F29" s="7"/>
      <c r="G29" s="7"/>
      <c r="H29" s="7"/>
      <c r="I29" s="7"/>
      <c r="J29" s="7"/>
      <c r="K29" s="7"/>
      <c r="L29" s="9" t="s">
        <v>42</v>
      </c>
      <c r="M29" s="139">
        <v>6.3</v>
      </c>
      <c r="N29" s="139">
        <v>5.7</v>
      </c>
      <c r="O29" s="135" t="s">
        <v>135</v>
      </c>
      <c r="P29" s="135" t="s">
        <v>135</v>
      </c>
      <c r="Q29" s="139">
        <v>3.3</v>
      </c>
      <c r="R29" s="139" t="s">
        <v>43</v>
      </c>
      <c r="S29" s="139">
        <v>0.6</v>
      </c>
      <c r="T29" s="139">
        <v>0.5</v>
      </c>
      <c r="U29" s="137">
        <v>16.3</v>
      </c>
    </row>
    <row r="30" spans="1:21" ht="16.5" customHeight="1" x14ac:dyDescent="0.2">
      <c r="A30" s="7"/>
      <c r="B30" s="7" t="s">
        <v>394</v>
      </c>
      <c r="C30" s="7"/>
      <c r="D30" s="7"/>
      <c r="E30" s="7"/>
      <c r="F30" s="7"/>
      <c r="G30" s="7"/>
      <c r="H30" s="7"/>
      <c r="I30" s="7"/>
      <c r="J30" s="7"/>
      <c r="K30" s="7"/>
      <c r="L30" s="9" t="s">
        <v>42</v>
      </c>
      <c r="M30" s="137">
        <v>58.6</v>
      </c>
      <c r="N30" s="137">
        <v>28.2</v>
      </c>
      <c r="O30" s="139">
        <v>9.8000000000000007</v>
      </c>
      <c r="P30" s="135" t="s">
        <v>135</v>
      </c>
      <c r="Q30" s="139">
        <v>9.5</v>
      </c>
      <c r="R30" s="139">
        <v>2.8</v>
      </c>
      <c r="S30" s="139">
        <v>1.2</v>
      </c>
      <c r="T30" s="139">
        <v>1.4</v>
      </c>
      <c r="U30" s="138">
        <v>111.5</v>
      </c>
    </row>
    <row r="31" spans="1:21" ht="16.5" customHeight="1" x14ac:dyDescent="0.2">
      <c r="A31" s="7"/>
      <c r="B31" s="7" t="s">
        <v>395</v>
      </c>
      <c r="C31" s="7"/>
      <c r="D31" s="7"/>
      <c r="E31" s="7"/>
      <c r="F31" s="7"/>
      <c r="G31" s="7"/>
      <c r="H31" s="7"/>
      <c r="I31" s="7"/>
      <c r="J31" s="7"/>
      <c r="K31" s="7"/>
      <c r="L31" s="9" t="s">
        <v>42</v>
      </c>
      <c r="M31" s="138">
        <v>115.2</v>
      </c>
      <c r="N31" s="137">
        <v>69</v>
      </c>
      <c r="O31" s="137">
        <v>20.3</v>
      </c>
      <c r="P31" s="135" t="s">
        <v>135</v>
      </c>
      <c r="Q31" s="137">
        <v>22.5</v>
      </c>
      <c r="R31" s="139">
        <v>5.5</v>
      </c>
      <c r="S31" s="139">
        <v>3.9</v>
      </c>
      <c r="T31" s="139">
        <v>4.2</v>
      </c>
      <c r="U31" s="138">
        <v>240.6</v>
      </c>
    </row>
    <row r="32" spans="1:21" ht="16.5" customHeight="1" x14ac:dyDescent="0.2">
      <c r="A32" s="7"/>
      <c r="B32" s="7" t="s">
        <v>397</v>
      </c>
      <c r="C32" s="7"/>
      <c r="D32" s="7"/>
      <c r="E32" s="7"/>
      <c r="F32" s="7"/>
      <c r="G32" s="7"/>
      <c r="H32" s="7"/>
      <c r="I32" s="7"/>
      <c r="J32" s="7"/>
      <c r="K32" s="7"/>
      <c r="L32" s="9"/>
      <c r="M32" s="10"/>
      <c r="N32" s="10"/>
      <c r="O32" s="10"/>
      <c r="P32" s="10"/>
      <c r="Q32" s="10"/>
      <c r="R32" s="10"/>
      <c r="S32" s="10"/>
      <c r="T32" s="10"/>
      <c r="U32" s="10"/>
    </row>
    <row r="33" spans="1:21" ht="16.5" customHeight="1" x14ac:dyDescent="0.2">
      <c r="A33" s="7"/>
      <c r="B33" s="7"/>
      <c r="C33" s="7" t="s">
        <v>439</v>
      </c>
      <c r="D33" s="7"/>
      <c r="E33" s="7"/>
      <c r="F33" s="7"/>
      <c r="G33" s="7"/>
      <c r="H33" s="7"/>
      <c r="I33" s="7"/>
      <c r="J33" s="7"/>
      <c r="K33" s="7"/>
      <c r="L33" s="9" t="s">
        <v>42</v>
      </c>
      <c r="M33" s="139">
        <v>2</v>
      </c>
      <c r="N33" s="139">
        <v>1.2</v>
      </c>
      <c r="O33" s="139" t="s">
        <v>43</v>
      </c>
      <c r="P33" s="135" t="s">
        <v>135</v>
      </c>
      <c r="Q33" s="139">
        <v>0.4</v>
      </c>
      <c r="R33" s="139" t="s">
        <v>43</v>
      </c>
      <c r="S33" s="139" t="s">
        <v>43</v>
      </c>
      <c r="T33" s="139">
        <v>0.1</v>
      </c>
      <c r="U33" s="139">
        <v>3.7</v>
      </c>
    </row>
    <row r="34" spans="1:21" ht="16.5" customHeight="1" x14ac:dyDescent="0.2">
      <c r="A34" s="7"/>
      <c r="B34" s="7"/>
      <c r="C34" s="7" t="s">
        <v>399</v>
      </c>
      <c r="D34" s="7"/>
      <c r="E34" s="7"/>
      <c r="F34" s="7"/>
      <c r="G34" s="7"/>
      <c r="H34" s="7"/>
      <c r="I34" s="7"/>
      <c r="J34" s="7"/>
      <c r="K34" s="7"/>
      <c r="L34" s="9" t="s">
        <v>42</v>
      </c>
      <c r="M34" s="135" t="s">
        <v>63</v>
      </c>
      <c r="N34" s="139">
        <v>1.7</v>
      </c>
      <c r="O34" s="135" t="s">
        <v>135</v>
      </c>
      <c r="P34" s="135" t="s">
        <v>135</v>
      </c>
      <c r="Q34" s="139">
        <v>0.3</v>
      </c>
      <c r="R34" s="139" t="s">
        <v>43</v>
      </c>
      <c r="S34" s="139">
        <v>0.2</v>
      </c>
      <c r="T34" s="139">
        <v>0.3</v>
      </c>
      <c r="U34" s="139">
        <v>2.6</v>
      </c>
    </row>
    <row r="35" spans="1:21" ht="16.5" customHeight="1" x14ac:dyDescent="0.2">
      <c r="A35" s="7"/>
      <c r="B35" s="7"/>
      <c r="C35" s="7" t="s">
        <v>400</v>
      </c>
      <c r="D35" s="7"/>
      <c r="E35" s="7"/>
      <c r="F35" s="7"/>
      <c r="G35" s="7"/>
      <c r="H35" s="7"/>
      <c r="I35" s="7"/>
      <c r="J35" s="7"/>
      <c r="K35" s="7"/>
      <c r="L35" s="9" t="s">
        <v>42</v>
      </c>
      <c r="M35" s="135" t="s">
        <v>63</v>
      </c>
      <c r="N35" s="139">
        <v>0.2</v>
      </c>
      <c r="O35" s="139" t="s">
        <v>43</v>
      </c>
      <c r="P35" s="135" t="s">
        <v>135</v>
      </c>
      <c r="Q35" s="139" t="s">
        <v>43</v>
      </c>
      <c r="R35" s="139" t="s">
        <v>43</v>
      </c>
      <c r="S35" s="139" t="s">
        <v>43</v>
      </c>
      <c r="T35" s="135" t="s">
        <v>135</v>
      </c>
      <c r="U35" s="139">
        <v>0.2</v>
      </c>
    </row>
    <row r="36" spans="1:21" ht="16.5" customHeight="1" x14ac:dyDescent="0.2">
      <c r="A36" s="7" t="s">
        <v>64</v>
      </c>
      <c r="B36" s="7"/>
      <c r="C36" s="7"/>
      <c r="D36" s="7"/>
      <c r="E36" s="7"/>
      <c r="F36" s="7"/>
      <c r="G36" s="7"/>
      <c r="H36" s="7"/>
      <c r="I36" s="7"/>
      <c r="J36" s="7"/>
      <c r="K36" s="7"/>
      <c r="L36" s="9"/>
      <c r="M36" s="10"/>
      <c r="N36" s="10"/>
      <c r="O36" s="10"/>
      <c r="P36" s="10"/>
      <c r="Q36" s="10"/>
      <c r="R36" s="10"/>
      <c r="S36" s="10"/>
      <c r="T36" s="10"/>
      <c r="U36" s="10"/>
    </row>
    <row r="37" spans="1:21" ht="29.45" customHeight="1" x14ac:dyDescent="0.2">
      <c r="A37" s="7"/>
      <c r="B37" s="180" t="s">
        <v>390</v>
      </c>
      <c r="C37" s="180"/>
      <c r="D37" s="180"/>
      <c r="E37" s="180"/>
      <c r="F37" s="180"/>
      <c r="G37" s="180"/>
      <c r="H37" s="180"/>
      <c r="I37" s="180"/>
      <c r="J37" s="180"/>
      <c r="K37" s="180"/>
      <c r="L37" s="9" t="s">
        <v>42</v>
      </c>
      <c r="M37" s="137">
        <v>43.7</v>
      </c>
      <c r="N37" s="137">
        <v>27</v>
      </c>
      <c r="O37" s="137">
        <v>10.1</v>
      </c>
      <c r="P37" s="135" t="s">
        <v>135</v>
      </c>
      <c r="Q37" s="137">
        <v>10.3</v>
      </c>
      <c r="R37" s="139">
        <v>2.7</v>
      </c>
      <c r="S37" s="139">
        <v>1.3</v>
      </c>
      <c r="T37" s="139">
        <v>1.6</v>
      </c>
      <c r="U37" s="137">
        <v>96.6</v>
      </c>
    </row>
    <row r="38" spans="1:21" ht="16.5" customHeight="1" x14ac:dyDescent="0.2">
      <c r="A38" s="7"/>
      <c r="B38" s="7" t="s">
        <v>391</v>
      </c>
      <c r="C38" s="7"/>
      <c r="D38" s="7"/>
      <c r="E38" s="7"/>
      <c r="F38" s="7"/>
      <c r="G38" s="7"/>
      <c r="H38" s="7"/>
      <c r="I38" s="7"/>
      <c r="J38" s="7"/>
      <c r="K38" s="7"/>
      <c r="L38" s="9"/>
      <c r="M38" s="10"/>
      <c r="N38" s="10"/>
      <c r="O38" s="10"/>
      <c r="P38" s="10"/>
      <c r="Q38" s="10"/>
      <c r="R38" s="10"/>
      <c r="S38" s="10"/>
      <c r="T38" s="10"/>
      <c r="U38" s="10"/>
    </row>
    <row r="39" spans="1:21" ht="16.5" customHeight="1" x14ac:dyDescent="0.2">
      <c r="A39" s="7"/>
      <c r="B39" s="7"/>
      <c r="C39" s="7" t="s">
        <v>392</v>
      </c>
      <c r="D39" s="7"/>
      <c r="E39" s="7"/>
      <c r="F39" s="7"/>
      <c r="G39" s="7"/>
      <c r="H39" s="7"/>
      <c r="I39" s="7"/>
      <c r="J39" s="7"/>
      <c r="K39" s="7"/>
      <c r="L39" s="9" t="s">
        <v>42</v>
      </c>
      <c r="M39" s="139">
        <v>8</v>
      </c>
      <c r="N39" s="139">
        <v>7.6</v>
      </c>
      <c r="O39" s="139">
        <v>0.1</v>
      </c>
      <c r="P39" s="135" t="s">
        <v>135</v>
      </c>
      <c r="Q39" s="139">
        <v>2.5</v>
      </c>
      <c r="R39" s="139" t="s">
        <v>43</v>
      </c>
      <c r="S39" s="139">
        <v>0.5</v>
      </c>
      <c r="T39" s="139">
        <v>0.7</v>
      </c>
      <c r="U39" s="137">
        <v>19.399999999999999</v>
      </c>
    </row>
    <row r="40" spans="1:21" ht="16.5" customHeight="1" x14ac:dyDescent="0.2">
      <c r="A40" s="7"/>
      <c r="B40" s="7"/>
      <c r="C40" s="7" t="s">
        <v>393</v>
      </c>
      <c r="D40" s="7"/>
      <c r="E40" s="7"/>
      <c r="F40" s="7"/>
      <c r="G40" s="7"/>
      <c r="H40" s="7"/>
      <c r="I40" s="7"/>
      <c r="J40" s="7"/>
      <c r="K40" s="7"/>
      <c r="L40" s="9" t="s">
        <v>42</v>
      </c>
      <c r="M40" s="139">
        <v>6.5</v>
      </c>
      <c r="N40" s="139">
        <v>5.7</v>
      </c>
      <c r="O40" s="135" t="s">
        <v>135</v>
      </c>
      <c r="P40" s="135" t="s">
        <v>135</v>
      </c>
      <c r="Q40" s="139">
        <v>3.2</v>
      </c>
      <c r="R40" s="139" t="s">
        <v>43</v>
      </c>
      <c r="S40" s="139">
        <v>0.7</v>
      </c>
      <c r="T40" s="139">
        <v>0.5</v>
      </c>
      <c r="U40" s="137">
        <v>16.600000000000001</v>
      </c>
    </row>
    <row r="41" spans="1:21" ht="16.5" customHeight="1" x14ac:dyDescent="0.2">
      <c r="A41" s="7"/>
      <c r="B41" s="7" t="s">
        <v>394</v>
      </c>
      <c r="C41" s="7"/>
      <c r="D41" s="7"/>
      <c r="E41" s="7"/>
      <c r="F41" s="7"/>
      <c r="G41" s="7"/>
      <c r="H41" s="7"/>
      <c r="I41" s="7"/>
      <c r="J41" s="7"/>
      <c r="K41" s="7"/>
      <c r="L41" s="9" t="s">
        <v>42</v>
      </c>
      <c r="M41" s="137">
        <v>56.1</v>
      </c>
      <c r="N41" s="137">
        <v>28.2</v>
      </c>
      <c r="O41" s="137">
        <v>10.1</v>
      </c>
      <c r="P41" s="135" t="s">
        <v>135</v>
      </c>
      <c r="Q41" s="139">
        <v>9.1999999999999993</v>
      </c>
      <c r="R41" s="139">
        <v>2.7</v>
      </c>
      <c r="S41" s="139">
        <v>1.3</v>
      </c>
      <c r="T41" s="139">
        <v>1.6</v>
      </c>
      <c r="U41" s="138">
        <v>109.1</v>
      </c>
    </row>
    <row r="42" spans="1:21" ht="16.5" customHeight="1" x14ac:dyDescent="0.2">
      <c r="A42" s="7"/>
      <c r="B42" s="7" t="s">
        <v>395</v>
      </c>
      <c r="C42" s="7"/>
      <c r="D42" s="7"/>
      <c r="E42" s="7"/>
      <c r="F42" s="7"/>
      <c r="G42" s="7"/>
      <c r="H42" s="7"/>
      <c r="I42" s="7"/>
      <c r="J42" s="7"/>
      <c r="K42" s="7"/>
      <c r="L42" s="9" t="s">
        <v>42</v>
      </c>
      <c r="M42" s="138">
        <v>114.3</v>
      </c>
      <c r="N42" s="137">
        <v>68.5</v>
      </c>
      <c r="O42" s="137">
        <v>20.3</v>
      </c>
      <c r="P42" s="135" t="s">
        <v>135</v>
      </c>
      <c r="Q42" s="137">
        <v>25.2</v>
      </c>
      <c r="R42" s="139">
        <v>5.4</v>
      </c>
      <c r="S42" s="139">
        <v>3.7</v>
      </c>
      <c r="T42" s="139">
        <v>4.4000000000000004</v>
      </c>
      <c r="U42" s="138">
        <v>241.7</v>
      </c>
    </row>
    <row r="43" spans="1:21" ht="16.5" customHeight="1" x14ac:dyDescent="0.2">
      <c r="A43" s="7"/>
      <c r="B43" s="7" t="s">
        <v>397</v>
      </c>
      <c r="C43" s="7"/>
      <c r="D43" s="7"/>
      <c r="E43" s="7"/>
      <c r="F43" s="7"/>
      <c r="G43" s="7"/>
      <c r="H43" s="7"/>
      <c r="I43" s="7"/>
      <c r="J43" s="7"/>
      <c r="K43" s="7"/>
      <c r="L43" s="9"/>
      <c r="M43" s="10"/>
      <c r="N43" s="10"/>
      <c r="O43" s="10"/>
      <c r="P43" s="10"/>
      <c r="Q43" s="10"/>
      <c r="R43" s="10"/>
      <c r="S43" s="10"/>
      <c r="T43" s="10"/>
      <c r="U43" s="10"/>
    </row>
    <row r="44" spans="1:21" ht="16.5" customHeight="1" x14ac:dyDescent="0.2">
      <c r="A44" s="7"/>
      <c r="B44" s="7"/>
      <c r="C44" s="7" t="s">
        <v>439</v>
      </c>
      <c r="D44" s="7"/>
      <c r="E44" s="7"/>
      <c r="F44" s="7"/>
      <c r="G44" s="7"/>
      <c r="H44" s="7"/>
      <c r="I44" s="7"/>
      <c r="J44" s="7"/>
      <c r="K44" s="7"/>
      <c r="L44" s="9" t="s">
        <v>42</v>
      </c>
      <c r="M44" s="139">
        <v>2</v>
      </c>
      <c r="N44" s="139">
        <v>1.2</v>
      </c>
      <c r="O44" s="139" t="s">
        <v>43</v>
      </c>
      <c r="P44" s="135" t="s">
        <v>135</v>
      </c>
      <c r="Q44" s="139">
        <v>0.4</v>
      </c>
      <c r="R44" s="139" t="s">
        <v>43</v>
      </c>
      <c r="S44" s="139" t="s">
        <v>43</v>
      </c>
      <c r="T44" s="139">
        <v>0.1</v>
      </c>
      <c r="U44" s="139">
        <v>3.7</v>
      </c>
    </row>
    <row r="45" spans="1:21" ht="16.5" customHeight="1" x14ac:dyDescent="0.2">
      <c r="A45" s="7"/>
      <c r="B45" s="7"/>
      <c r="C45" s="7" t="s">
        <v>399</v>
      </c>
      <c r="D45" s="7"/>
      <c r="E45" s="7"/>
      <c r="F45" s="7"/>
      <c r="G45" s="7"/>
      <c r="H45" s="7"/>
      <c r="I45" s="7"/>
      <c r="J45" s="7"/>
      <c r="K45" s="7"/>
      <c r="L45" s="9" t="s">
        <v>42</v>
      </c>
      <c r="M45" s="139" t="s">
        <v>43</v>
      </c>
      <c r="N45" s="139">
        <v>1.3</v>
      </c>
      <c r="O45" s="135" t="s">
        <v>135</v>
      </c>
      <c r="P45" s="135" t="s">
        <v>135</v>
      </c>
      <c r="Q45" s="139">
        <v>0.3</v>
      </c>
      <c r="R45" s="139" t="s">
        <v>43</v>
      </c>
      <c r="S45" s="139">
        <v>0.2</v>
      </c>
      <c r="T45" s="139">
        <v>0.4</v>
      </c>
      <c r="U45" s="139">
        <v>2.1</v>
      </c>
    </row>
    <row r="46" spans="1:21" ht="16.5" customHeight="1" x14ac:dyDescent="0.2">
      <c r="A46" s="7"/>
      <c r="B46" s="7"/>
      <c r="C46" s="7" t="s">
        <v>400</v>
      </c>
      <c r="D46" s="7"/>
      <c r="E46" s="7"/>
      <c r="F46" s="7"/>
      <c r="G46" s="7"/>
      <c r="H46" s="7"/>
      <c r="I46" s="7"/>
      <c r="J46" s="7"/>
      <c r="K46" s="7"/>
      <c r="L46" s="9" t="s">
        <v>42</v>
      </c>
      <c r="M46" s="135" t="s">
        <v>63</v>
      </c>
      <c r="N46" s="139">
        <v>0.2</v>
      </c>
      <c r="O46" s="139" t="s">
        <v>43</v>
      </c>
      <c r="P46" s="135" t="s">
        <v>135</v>
      </c>
      <c r="Q46" s="139" t="s">
        <v>43</v>
      </c>
      <c r="R46" s="139" t="s">
        <v>43</v>
      </c>
      <c r="S46" s="139" t="s">
        <v>43</v>
      </c>
      <c r="T46" s="135" t="s">
        <v>135</v>
      </c>
      <c r="U46" s="139">
        <v>0.2</v>
      </c>
    </row>
    <row r="47" spans="1:21" ht="16.5" customHeight="1" x14ac:dyDescent="0.2">
      <c r="A47" s="7" t="s">
        <v>65</v>
      </c>
      <c r="B47" s="7"/>
      <c r="C47" s="7"/>
      <c r="D47" s="7"/>
      <c r="E47" s="7"/>
      <c r="F47" s="7"/>
      <c r="G47" s="7"/>
      <c r="H47" s="7"/>
      <c r="I47" s="7"/>
      <c r="J47" s="7"/>
      <c r="K47" s="7"/>
      <c r="L47" s="9"/>
      <c r="M47" s="10"/>
      <c r="N47" s="10"/>
      <c r="O47" s="10"/>
      <c r="P47" s="10"/>
      <c r="Q47" s="10"/>
      <c r="R47" s="10"/>
      <c r="S47" s="10"/>
      <c r="T47" s="10"/>
      <c r="U47" s="10"/>
    </row>
    <row r="48" spans="1:21" ht="29.45" customHeight="1" x14ac:dyDescent="0.2">
      <c r="A48" s="7"/>
      <c r="B48" s="180" t="s">
        <v>390</v>
      </c>
      <c r="C48" s="180"/>
      <c r="D48" s="180"/>
      <c r="E48" s="180"/>
      <c r="F48" s="180"/>
      <c r="G48" s="180"/>
      <c r="H48" s="180"/>
      <c r="I48" s="180"/>
      <c r="J48" s="180"/>
      <c r="K48" s="180"/>
      <c r="L48" s="9" t="s">
        <v>42</v>
      </c>
      <c r="M48" s="137">
        <v>42.1</v>
      </c>
      <c r="N48" s="137">
        <v>24.6</v>
      </c>
      <c r="O48" s="137">
        <v>10.5</v>
      </c>
      <c r="P48" s="135" t="s">
        <v>135</v>
      </c>
      <c r="Q48" s="139">
        <v>7.1</v>
      </c>
      <c r="R48" s="139">
        <v>2.7</v>
      </c>
      <c r="S48" s="139">
        <v>1.2</v>
      </c>
      <c r="T48" s="139">
        <v>2.4</v>
      </c>
      <c r="U48" s="137">
        <v>90.5</v>
      </c>
    </row>
    <row r="49" spans="1:21" ht="16.5" customHeight="1" x14ac:dyDescent="0.2">
      <c r="A49" s="7"/>
      <c r="B49" s="7" t="s">
        <v>391</v>
      </c>
      <c r="C49" s="7"/>
      <c r="D49" s="7"/>
      <c r="E49" s="7"/>
      <c r="F49" s="7"/>
      <c r="G49" s="7"/>
      <c r="H49" s="7"/>
      <c r="I49" s="7"/>
      <c r="J49" s="7"/>
      <c r="K49" s="7"/>
      <c r="L49" s="9"/>
      <c r="M49" s="10"/>
      <c r="N49" s="10"/>
      <c r="O49" s="10"/>
      <c r="P49" s="10"/>
      <c r="Q49" s="10"/>
      <c r="R49" s="10"/>
      <c r="S49" s="10"/>
      <c r="T49" s="10"/>
      <c r="U49" s="10"/>
    </row>
    <row r="50" spans="1:21" ht="16.5" customHeight="1" x14ac:dyDescent="0.2">
      <c r="A50" s="7"/>
      <c r="B50" s="7"/>
      <c r="C50" s="7" t="s">
        <v>392</v>
      </c>
      <c r="D50" s="7"/>
      <c r="E50" s="7"/>
      <c r="F50" s="7"/>
      <c r="G50" s="7"/>
      <c r="H50" s="7"/>
      <c r="I50" s="7"/>
      <c r="J50" s="7"/>
      <c r="K50" s="7"/>
      <c r="L50" s="9" t="s">
        <v>42</v>
      </c>
      <c r="M50" s="139">
        <v>5.9</v>
      </c>
      <c r="N50" s="139">
        <v>7.3</v>
      </c>
      <c r="O50" s="139">
        <v>0.2</v>
      </c>
      <c r="P50" s="135" t="s">
        <v>135</v>
      </c>
      <c r="Q50" s="139">
        <v>2.2999999999999998</v>
      </c>
      <c r="R50" s="139" t="s">
        <v>43</v>
      </c>
      <c r="S50" s="139">
        <v>0.4</v>
      </c>
      <c r="T50" s="139">
        <v>0.8</v>
      </c>
      <c r="U50" s="137">
        <v>16.8</v>
      </c>
    </row>
    <row r="51" spans="1:21" ht="16.5" customHeight="1" x14ac:dyDescent="0.2">
      <c r="A51" s="7"/>
      <c r="B51" s="7"/>
      <c r="C51" s="7" t="s">
        <v>393</v>
      </c>
      <c r="D51" s="7"/>
      <c r="E51" s="7"/>
      <c r="F51" s="7"/>
      <c r="G51" s="7"/>
      <c r="H51" s="7"/>
      <c r="I51" s="7"/>
      <c r="J51" s="7"/>
      <c r="K51" s="7"/>
      <c r="L51" s="9" t="s">
        <v>42</v>
      </c>
      <c r="M51" s="139">
        <v>4.8</v>
      </c>
      <c r="N51" s="139">
        <v>5.5</v>
      </c>
      <c r="O51" s="135" t="s">
        <v>135</v>
      </c>
      <c r="P51" s="135" t="s">
        <v>135</v>
      </c>
      <c r="Q51" s="139">
        <v>3.1</v>
      </c>
      <c r="R51" s="139" t="s">
        <v>43</v>
      </c>
      <c r="S51" s="139">
        <v>0.3</v>
      </c>
      <c r="T51" s="139">
        <v>0.6</v>
      </c>
      <c r="U51" s="137">
        <v>14.3</v>
      </c>
    </row>
    <row r="52" spans="1:21" ht="16.5" customHeight="1" x14ac:dyDescent="0.2">
      <c r="A52" s="7"/>
      <c r="B52" s="7" t="s">
        <v>394</v>
      </c>
      <c r="C52" s="7"/>
      <c r="D52" s="7"/>
      <c r="E52" s="7"/>
      <c r="F52" s="7"/>
      <c r="G52" s="7"/>
      <c r="H52" s="7"/>
      <c r="I52" s="7"/>
      <c r="J52" s="7"/>
      <c r="K52" s="7"/>
      <c r="L52" s="9" t="s">
        <v>42</v>
      </c>
      <c r="M52" s="137">
        <v>64.900000000000006</v>
      </c>
      <c r="N52" s="137">
        <v>26.3</v>
      </c>
      <c r="O52" s="137">
        <v>11.1</v>
      </c>
      <c r="P52" s="135" t="s">
        <v>135</v>
      </c>
      <c r="Q52" s="137">
        <v>10.6</v>
      </c>
      <c r="R52" s="139">
        <v>2.2000000000000002</v>
      </c>
      <c r="S52" s="139">
        <v>0.7</v>
      </c>
      <c r="T52" s="139">
        <v>1.5</v>
      </c>
      <c r="U52" s="138">
        <v>117.4</v>
      </c>
    </row>
    <row r="53" spans="1:21" ht="16.5" customHeight="1" x14ac:dyDescent="0.2">
      <c r="A53" s="7"/>
      <c r="B53" s="7" t="s">
        <v>395</v>
      </c>
      <c r="C53" s="7"/>
      <c r="D53" s="7"/>
      <c r="E53" s="7"/>
      <c r="F53" s="7"/>
      <c r="G53" s="7"/>
      <c r="H53" s="7"/>
      <c r="I53" s="7"/>
      <c r="J53" s="7"/>
      <c r="K53" s="7"/>
      <c r="L53" s="9" t="s">
        <v>42</v>
      </c>
      <c r="M53" s="138">
        <v>117.7</v>
      </c>
      <c r="N53" s="137">
        <v>63.7</v>
      </c>
      <c r="O53" s="137">
        <v>21.8</v>
      </c>
      <c r="P53" s="135" t="s">
        <v>135</v>
      </c>
      <c r="Q53" s="137">
        <v>23.1</v>
      </c>
      <c r="R53" s="139">
        <v>4.9000000000000004</v>
      </c>
      <c r="S53" s="139">
        <v>2.6</v>
      </c>
      <c r="T53" s="139">
        <v>5.2</v>
      </c>
      <c r="U53" s="138">
        <v>239</v>
      </c>
    </row>
    <row r="54" spans="1:21" ht="16.5" customHeight="1" x14ac:dyDescent="0.2">
      <c r="A54" s="7"/>
      <c r="B54" s="7" t="s">
        <v>397</v>
      </c>
      <c r="C54" s="7"/>
      <c r="D54" s="7"/>
      <c r="E54" s="7"/>
      <c r="F54" s="7"/>
      <c r="G54" s="7"/>
      <c r="H54" s="7"/>
      <c r="I54" s="7"/>
      <c r="J54" s="7"/>
      <c r="K54" s="7"/>
      <c r="L54" s="9"/>
      <c r="M54" s="10"/>
      <c r="N54" s="10"/>
      <c r="O54" s="10"/>
      <c r="P54" s="10"/>
      <c r="Q54" s="10"/>
      <c r="R54" s="10"/>
      <c r="S54" s="10"/>
      <c r="T54" s="10"/>
      <c r="U54" s="10"/>
    </row>
    <row r="55" spans="1:21" ht="16.5" customHeight="1" x14ac:dyDescent="0.2">
      <c r="A55" s="7"/>
      <c r="B55" s="7"/>
      <c r="C55" s="7" t="s">
        <v>439</v>
      </c>
      <c r="D55" s="7"/>
      <c r="E55" s="7"/>
      <c r="F55" s="7"/>
      <c r="G55" s="7"/>
      <c r="H55" s="7"/>
      <c r="I55" s="7"/>
      <c r="J55" s="7"/>
      <c r="K55" s="7"/>
      <c r="L55" s="9" t="s">
        <v>42</v>
      </c>
      <c r="M55" s="139">
        <v>2.2000000000000002</v>
      </c>
      <c r="N55" s="139">
        <v>1.1000000000000001</v>
      </c>
      <c r="O55" s="139" t="s">
        <v>43</v>
      </c>
      <c r="P55" s="135" t="s">
        <v>135</v>
      </c>
      <c r="Q55" s="139">
        <v>0.3</v>
      </c>
      <c r="R55" s="139" t="s">
        <v>43</v>
      </c>
      <c r="S55" s="139" t="s">
        <v>43</v>
      </c>
      <c r="T55" s="139">
        <v>0.1</v>
      </c>
      <c r="U55" s="139">
        <v>3.7</v>
      </c>
    </row>
    <row r="56" spans="1:21" ht="16.5" customHeight="1" x14ac:dyDescent="0.2">
      <c r="A56" s="7"/>
      <c r="B56" s="7"/>
      <c r="C56" s="7" t="s">
        <v>399</v>
      </c>
      <c r="D56" s="7"/>
      <c r="E56" s="7"/>
      <c r="F56" s="7"/>
      <c r="G56" s="7"/>
      <c r="H56" s="7"/>
      <c r="I56" s="7"/>
      <c r="J56" s="7"/>
      <c r="K56" s="7"/>
      <c r="L56" s="9" t="s">
        <v>42</v>
      </c>
      <c r="M56" s="139" t="s">
        <v>43</v>
      </c>
      <c r="N56" s="139">
        <v>1.1000000000000001</v>
      </c>
      <c r="O56" s="135" t="s">
        <v>135</v>
      </c>
      <c r="P56" s="135" t="s">
        <v>135</v>
      </c>
      <c r="Q56" s="139">
        <v>0.3</v>
      </c>
      <c r="R56" s="139" t="s">
        <v>43</v>
      </c>
      <c r="S56" s="139">
        <v>0.2</v>
      </c>
      <c r="T56" s="139">
        <v>0.4</v>
      </c>
      <c r="U56" s="139">
        <v>1.9</v>
      </c>
    </row>
    <row r="57" spans="1:21" ht="16.5" customHeight="1" x14ac:dyDescent="0.2">
      <c r="A57" s="7"/>
      <c r="B57" s="7"/>
      <c r="C57" s="7" t="s">
        <v>400</v>
      </c>
      <c r="D57" s="7"/>
      <c r="E57" s="7"/>
      <c r="F57" s="7"/>
      <c r="G57" s="7"/>
      <c r="H57" s="7"/>
      <c r="I57" s="7"/>
      <c r="J57" s="7"/>
      <c r="K57" s="7"/>
      <c r="L57" s="9" t="s">
        <v>42</v>
      </c>
      <c r="M57" s="135" t="s">
        <v>63</v>
      </c>
      <c r="N57" s="139">
        <v>0.3</v>
      </c>
      <c r="O57" s="139" t="s">
        <v>43</v>
      </c>
      <c r="P57" s="135" t="s">
        <v>135</v>
      </c>
      <c r="Q57" s="139" t="s">
        <v>43</v>
      </c>
      <c r="R57" s="139" t="s">
        <v>43</v>
      </c>
      <c r="S57" s="139" t="s">
        <v>43</v>
      </c>
      <c r="T57" s="135" t="s">
        <v>135</v>
      </c>
      <c r="U57" s="139">
        <v>0.3</v>
      </c>
    </row>
    <row r="58" spans="1:21" ht="16.5" customHeight="1" x14ac:dyDescent="0.2">
      <c r="A58" s="7" t="s">
        <v>66</v>
      </c>
      <c r="B58" s="7"/>
      <c r="C58" s="7"/>
      <c r="D58" s="7"/>
      <c r="E58" s="7"/>
      <c r="F58" s="7"/>
      <c r="G58" s="7"/>
      <c r="H58" s="7"/>
      <c r="I58" s="7"/>
      <c r="J58" s="7"/>
      <c r="K58" s="7"/>
      <c r="L58" s="9"/>
      <c r="M58" s="10"/>
      <c r="N58" s="10"/>
      <c r="O58" s="10"/>
      <c r="P58" s="10"/>
      <c r="Q58" s="10"/>
      <c r="R58" s="10"/>
      <c r="S58" s="10"/>
      <c r="T58" s="10"/>
      <c r="U58" s="10"/>
    </row>
    <row r="59" spans="1:21" ht="29.45" customHeight="1" x14ac:dyDescent="0.2">
      <c r="A59" s="7"/>
      <c r="B59" s="180" t="s">
        <v>390</v>
      </c>
      <c r="C59" s="180"/>
      <c r="D59" s="180"/>
      <c r="E59" s="180"/>
      <c r="F59" s="180"/>
      <c r="G59" s="180"/>
      <c r="H59" s="180"/>
      <c r="I59" s="180"/>
      <c r="J59" s="180"/>
      <c r="K59" s="180"/>
      <c r="L59" s="9" t="s">
        <v>42</v>
      </c>
      <c r="M59" s="137">
        <v>38.1</v>
      </c>
      <c r="N59" s="137">
        <v>22.7</v>
      </c>
      <c r="O59" s="137">
        <v>10.199999999999999</v>
      </c>
      <c r="P59" s="135" t="s">
        <v>135</v>
      </c>
      <c r="Q59" s="139">
        <v>5.6</v>
      </c>
      <c r="R59" s="139">
        <v>2.7</v>
      </c>
      <c r="S59" s="139">
        <v>1.4</v>
      </c>
      <c r="T59" s="139">
        <v>2.2999999999999998</v>
      </c>
      <c r="U59" s="137">
        <v>82.9</v>
      </c>
    </row>
    <row r="60" spans="1:21" ht="16.5" customHeight="1" x14ac:dyDescent="0.2">
      <c r="A60" s="7"/>
      <c r="B60" s="7" t="s">
        <v>391</v>
      </c>
      <c r="C60" s="7"/>
      <c r="D60" s="7"/>
      <c r="E60" s="7"/>
      <c r="F60" s="7"/>
      <c r="G60" s="7"/>
      <c r="H60" s="7"/>
      <c r="I60" s="7"/>
      <c r="J60" s="7"/>
      <c r="K60" s="7"/>
      <c r="L60" s="9"/>
      <c r="M60" s="10"/>
      <c r="N60" s="10"/>
      <c r="O60" s="10"/>
      <c r="P60" s="10"/>
      <c r="Q60" s="10"/>
      <c r="R60" s="10"/>
      <c r="S60" s="10"/>
      <c r="T60" s="10"/>
      <c r="U60" s="10"/>
    </row>
    <row r="61" spans="1:21" ht="16.5" customHeight="1" x14ac:dyDescent="0.2">
      <c r="A61" s="7"/>
      <c r="B61" s="7"/>
      <c r="C61" s="7" t="s">
        <v>392</v>
      </c>
      <c r="D61" s="7"/>
      <c r="E61" s="7"/>
      <c r="F61" s="7"/>
      <c r="G61" s="7"/>
      <c r="H61" s="7"/>
      <c r="I61" s="7"/>
      <c r="J61" s="7"/>
      <c r="K61" s="7"/>
      <c r="L61" s="9" t="s">
        <v>42</v>
      </c>
      <c r="M61" s="139">
        <v>4.8</v>
      </c>
      <c r="N61" s="139">
        <v>7.2</v>
      </c>
      <c r="O61" s="139">
        <v>0.1</v>
      </c>
      <c r="P61" s="135" t="s">
        <v>135</v>
      </c>
      <c r="Q61" s="139">
        <v>2.2000000000000002</v>
      </c>
      <c r="R61" s="139" t="s">
        <v>43</v>
      </c>
      <c r="S61" s="139">
        <v>0.5</v>
      </c>
      <c r="T61" s="139">
        <v>0.7</v>
      </c>
      <c r="U61" s="137">
        <v>15.5</v>
      </c>
    </row>
    <row r="62" spans="1:21" ht="16.5" customHeight="1" x14ac:dyDescent="0.2">
      <c r="A62" s="7"/>
      <c r="B62" s="7"/>
      <c r="C62" s="7" t="s">
        <v>393</v>
      </c>
      <c r="D62" s="7"/>
      <c r="E62" s="7"/>
      <c r="F62" s="7"/>
      <c r="G62" s="7"/>
      <c r="H62" s="7"/>
      <c r="I62" s="7"/>
      <c r="J62" s="7"/>
      <c r="K62" s="7"/>
      <c r="L62" s="9" t="s">
        <v>42</v>
      </c>
      <c r="M62" s="139">
        <v>2.9</v>
      </c>
      <c r="N62" s="139">
        <v>5.3</v>
      </c>
      <c r="O62" s="135" t="s">
        <v>135</v>
      </c>
      <c r="P62" s="135" t="s">
        <v>135</v>
      </c>
      <c r="Q62" s="139">
        <v>3</v>
      </c>
      <c r="R62" s="139" t="s">
        <v>43</v>
      </c>
      <c r="S62" s="139">
        <v>0.4</v>
      </c>
      <c r="T62" s="139">
        <v>0.6</v>
      </c>
      <c r="U62" s="137">
        <v>12.2</v>
      </c>
    </row>
    <row r="63" spans="1:21" ht="16.5" customHeight="1" x14ac:dyDescent="0.2">
      <c r="A63" s="7"/>
      <c r="B63" s="7" t="s">
        <v>394</v>
      </c>
      <c r="C63" s="7"/>
      <c r="D63" s="7"/>
      <c r="E63" s="7"/>
      <c r="F63" s="7"/>
      <c r="G63" s="7"/>
      <c r="H63" s="7"/>
      <c r="I63" s="7"/>
      <c r="J63" s="7"/>
      <c r="K63" s="7"/>
      <c r="L63" s="9" t="s">
        <v>42</v>
      </c>
      <c r="M63" s="137">
        <v>54.4</v>
      </c>
      <c r="N63" s="137">
        <v>24.2</v>
      </c>
      <c r="O63" s="137">
        <v>11.5</v>
      </c>
      <c r="P63" s="135" t="s">
        <v>135</v>
      </c>
      <c r="Q63" s="139">
        <v>8.8000000000000007</v>
      </c>
      <c r="R63" s="139">
        <v>2.7</v>
      </c>
      <c r="S63" s="139">
        <v>0.9</v>
      </c>
      <c r="T63" s="139">
        <v>1.5</v>
      </c>
      <c r="U63" s="138">
        <v>104</v>
      </c>
    </row>
    <row r="64" spans="1:21" ht="16.5" customHeight="1" x14ac:dyDescent="0.2">
      <c r="A64" s="7"/>
      <c r="B64" s="7" t="s">
        <v>395</v>
      </c>
      <c r="C64" s="7"/>
      <c r="D64" s="7"/>
      <c r="E64" s="7"/>
      <c r="F64" s="7"/>
      <c r="G64" s="7"/>
      <c r="H64" s="7"/>
      <c r="I64" s="7"/>
      <c r="J64" s="7"/>
      <c r="K64" s="7"/>
      <c r="L64" s="9" t="s">
        <v>42</v>
      </c>
      <c r="M64" s="138">
        <v>100.2</v>
      </c>
      <c r="N64" s="137">
        <v>59.5</v>
      </c>
      <c r="O64" s="137">
        <v>21.8</v>
      </c>
      <c r="P64" s="135" t="s">
        <v>135</v>
      </c>
      <c r="Q64" s="137">
        <v>19.5</v>
      </c>
      <c r="R64" s="139">
        <v>5.4</v>
      </c>
      <c r="S64" s="139">
        <v>3.1</v>
      </c>
      <c r="T64" s="139">
        <v>5.0999999999999996</v>
      </c>
      <c r="U64" s="138">
        <v>214.6</v>
      </c>
    </row>
    <row r="65" spans="1:21" ht="16.5" customHeight="1" x14ac:dyDescent="0.2">
      <c r="A65" s="7"/>
      <c r="B65" s="7" t="s">
        <v>397</v>
      </c>
      <c r="C65" s="7"/>
      <c r="D65" s="7"/>
      <c r="E65" s="7"/>
      <c r="F65" s="7"/>
      <c r="G65" s="7"/>
      <c r="H65" s="7"/>
      <c r="I65" s="7"/>
      <c r="J65" s="7"/>
      <c r="K65" s="7"/>
      <c r="L65" s="9"/>
      <c r="M65" s="10"/>
      <c r="N65" s="10"/>
      <c r="O65" s="10"/>
      <c r="P65" s="10"/>
      <c r="Q65" s="10"/>
      <c r="R65" s="10"/>
      <c r="S65" s="10"/>
      <c r="T65" s="10"/>
      <c r="U65" s="10"/>
    </row>
    <row r="66" spans="1:21" ht="16.5" customHeight="1" x14ac:dyDescent="0.2">
      <c r="A66" s="7"/>
      <c r="B66" s="7"/>
      <c r="C66" s="7" t="s">
        <v>439</v>
      </c>
      <c r="D66" s="7"/>
      <c r="E66" s="7"/>
      <c r="F66" s="7"/>
      <c r="G66" s="7"/>
      <c r="H66" s="7"/>
      <c r="I66" s="7"/>
      <c r="J66" s="7"/>
      <c r="K66" s="7"/>
      <c r="L66" s="9" t="s">
        <v>42</v>
      </c>
      <c r="M66" s="139">
        <v>1.9</v>
      </c>
      <c r="N66" s="139">
        <v>1</v>
      </c>
      <c r="O66" s="139" t="s">
        <v>43</v>
      </c>
      <c r="P66" s="135" t="s">
        <v>135</v>
      </c>
      <c r="Q66" s="139">
        <v>0.2</v>
      </c>
      <c r="R66" s="139" t="s">
        <v>43</v>
      </c>
      <c r="S66" s="139" t="s">
        <v>43</v>
      </c>
      <c r="T66" s="139">
        <v>0.1</v>
      </c>
      <c r="U66" s="139">
        <v>3.3</v>
      </c>
    </row>
    <row r="67" spans="1:21" ht="16.5" customHeight="1" x14ac:dyDescent="0.2">
      <c r="A67" s="7"/>
      <c r="B67" s="7"/>
      <c r="C67" s="7" t="s">
        <v>399</v>
      </c>
      <c r="D67" s="7"/>
      <c r="E67" s="7"/>
      <c r="F67" s="7"/>
      <c r="G67" s="7"/>
      <c r="H67" s="7"/>
      <c r="I67" s="7"/>
      <c r="J67" s="7"/>
      <c r="K67" s="7"/>
      <c r="L67" s="9" t="s">
        <v>42</v>
      </c>
      <c r="M67" s="139" t="s">
        <v>43</v>
      </c>
      <c r="N67" s="139">
        <v>1.1000000000000001</v>
      </c>
      <c r="O67" s="135" t="s">
        <v>135</v>
      </c>
      <c r="P67" s="135" t="s">
        <v>135</v>
      </c>
      <c r="Q67" s="139">
        <v>0.3</v>
      </c>
      <c r="R67" s="139" t="s">
        <v>43</v>
      </c>
      <c r="S67" s="139">
        <v>0.2</v>
      </c>
      <c r="T67" s="139">
        <v>0.3</v>
      </c>
      <c r="U67" s="139">
        <v>1.9</v>
      </c>
    </row>
    <row r="68" spans="1:21" ht="16.5" customHeight="1" x14ac:dyDescent="0.2">
      <c r="A68" s="7"/>
      <c r="B68" s="7"/>
      <c r="C68" s="7" t="s">
        <v>400</v>
      </c>
      <c r="D68" s="7"/>
      <c r="E68" s="7"/>
      <c r="F68" s="7"/>
      <c r="G68" s="7"/>
      <c r="H68" s="7"/>
      <c r="I68" s="7"/>
      <c r="J68" s="7"/>
      <c r="K68" s="7"/>
      <c r="L68" s="9" t="s">
        <v>42</v>
      </c>
      <c r="M68" s="135" t="s">
        <v>63</v>
      </c>
      <c r="N68" s="139">
        <v>0.2</v>
      </c>
      <c r="O68" s="139" t="s">
        <v>43</v>
      </c>
      <c r="P68" s="135" t="s">
        <v>135</v>
      </c>
      <c r="Q68" s="139" t="s">
        <v>43</v>
      </c>
      <c r="R68" s="139" t="s">
        <v>43</v>
      </c>
      <c r="S68" s="139" t="s">
        <v>43</v>
      </c>
      <c r="T68" s="135" t="s">
        <v>135</v>
      </c>
      <c r="U68" s="139">
        <v>0.2</v>
      </c>
    </row>
    <row r="69" spans="1:21" ht="16.5" customHeight="1" x14ac:dyDescent="0.2">
      <c r="A69" s="7" t="s">
        <v>67</v>
      </c>
      <c r="B69" s="7"/>
      <c r="C69" s="7"/>
      <c r="D69" s="7"/>
      <c r="E69" s="7"/>
      <c r="F69" s="7"/>
      <c r="G69" s="7"/>
      <c r="H69" s="7"/>
      <c r="I69" s="7"/>
      <c r="J69" s="7"/>
      <c r="K69" s="7"/>
      <c r="L69" s="9"/>
      <c r="M69" s="10"/>
      <c r="N69" s="10"/>
      <c r="O69" s="10"/>
      <c r="P69" s="10"/>
      <c r="Q69" s="10"/>
      <c r="R69" s="10"/>
      <c r="S69" s="10"/>
      <c r="T69" s="10"/>
      <c r="U69" s="10"/>
    </row>
    <row r="70" spans="1:21" ht="29.45" customHeight="1" x14ac:dyDescent="0.2">
      <c r="A70" s="7"/>
      <c r="B70" s="180" t="s">
        <v>390</v>
      </c>
      <c r="C70" s="180"/>
      <c r="D70" s="180"/>
      <c r="E70" s="180"/>
      <c r="F70" s="180"/>
      <c r="G70" s="180"/>
      <c r="H70" s="180"/>
      <c r="I70" s="180"/>
      <c r="J70" s="180"/>
      <c r="K70" s="180"/>
      <c r="L70" s="9" t="s">
        <v>42</v>
      </c>
      <c r="M70" s="137">
        <v>34.700000000000003</v>
      </c>
      <c r="N70" s="137">
        <v>21.5</v>
      </c>
      <c r="O70" s="139">
        <v>1.8</v>
      </c>
      <c r="P70" s="135" t="s">
        <v>135</v>
      </c>
      <c r="Q70" s="139">
        <v>4.8</v>
      </c>
      <c r="R70" s="139">
        <v>2.6</v>
      </c>
      <c r="S70" s="139">
        <v>1.2</v>
      </c>
      <c r="T70" s="139">
        <v>1.9</v>
      </c>
      <c r="U70" s="137">
        <v>68.5</v>
      </c>
    </row>
    <row r="71" spans="1:21" ht="16.5" customHeight="1" x14ac:dyDescent="0.2">
      <c r="A71" s="7"/>
      <c r="B71" s="7" t="s">
        <v>391</v>
      </c>
      <c r="C71" s="7"/>
      <c r="D71" s="7"/>
      <c r="E71" s="7"/>
      <c r="F71" s="7"/>
      <c r="G71" s="7"/>
      <c r="H71" s="7"/>
      <c r="I71" s="7"/>
      <c r="J71" s="7"/>
      <c r="K71" s="7"/>
      <c r="L71" s="9"/>
      <c r="M71" s="10"/>
      <c r="N71" s="10"/>
      <c r="O71" s="10"/>
      <c r="P71" s="10"/>
      <c r="Q71" s="10"/>
      <c r="R71" s="10"/>
      <c r="S71" s="10"/>
      <c r="T71" s="10"/>
      <c r="U71" s="10"/>
    </row>
    <row r="72" spans="1:21" ht="16.5" customHeight="1" x14ac:dyDescent="0.2">
      <c r="A72" s="7"/>
      <c r="B72" s="7"/>
      <c r="C72" s="7" t="s">
        <v>392</v>
      </c>
      <c r="D72" s="7"/>
      <c r="E72" s="7"/>
      <c r="F72" s="7"/>
      <c r="G72" s="7"/>
      <c r="H72" s="7"/>
      <c r="I72" s="7"/>
      <c r="J72" s="7"/>
      <c r="K72" s="7"/>
      <c r="L72" s="9" t="s">
        <v>42</v>
      </c>
      <c r="M72" s="139">
        <v>4.3</v>
      </c>
      <c r="N72" s="139">
        <v>7</v>
      </c>
      <c r="O72" s="139" t="s">
        <v>43</v>
      </c>
      <c r="P72" s="135" t="s">
        <v>135</v>
      </c>
      <c r="Q72" s="139">
        <v>1.6</v>
      </c>
      <c r="R72" s="139" t="s">
        <v>43</v>
      </c>
      <c r="S72" s="139">
        <v>0.5</v>
      </c>
      <c r="T72" s="139">
        <v>0.7</v>
      </c>
      <c r="U72" s="137">
        <v>14.1</v>
      </c>
    </row>
    <row r="73" spans="1:21" ht="16.5" customHeight="1" x14ac:dyDescent="0.2">
      <c r="A73" s="7"/>
      <c r="B73" s="7"/>
      <c r="C73" s="7" t="s">
        <v>393</v>
      </c>
      <c r="D73" s="7"/>
      <c r="E73" s="7"/>
      <c r="F73" s="7"/>
      <c r="G73" s="7"/>
      <c r="H73" s="7"/>
      <c r="I73" s="7"/>
      <c r="J73" s="7"/>
      <c r="K73" s="7"/>
      <c r="L73" s="9" t="s">
        <v>42</v>
      </c>
      <c r="M73" s="139">
        <v>2.2999999999999998</v>
      </c>
      <c r="N73" s="139">
        <v>5.4</v>
      </c>
      <c r="O73" s="135" t="s">
        <v>135</v>
      </c>
      <c r="P73" s="135" t="s">
        <v>135</v>
      </c>
      <c r="Q73" s="139">
        <v>2.9</v>
      </c>
      <c r="R73" s="139" t="s">
        <v>43</v>
      </c>
      <c r="S73" s="139">
        <v>0.5</v>
      </c>
      <c r="T73" s="139">
        <v>0.5</v>
      </c>
      <c r="U73" s="137">
        <v>11.5</v>
      </c>
    </row>
    <row r="74" spans="1:21" ht="16.5" customHeight="1" x14ac:dyDescent="0.2">
      <c r="A74" s="7"/>
      <c r="B74" s="7" t="s">
        <v>394</v>
      </c>
      <c r="C74" s="7"/>
      <c r="D74" s="7"/>
      <c r="E74" s="7"/>
      <c r="F74" s="7"/>
      <c r="G74" s="7"/>
      <c r="H74" s="7"/>
      <c r="I74" s="7"/>
      <c r="J74" s="7"/>
      <c r="K74" s="7"/>
      <c r="L74" s="9" t="s">
        <v>42</v>
      </c>
      <c r="M74" s="137">
        <v>63.8</v>
      </c>
      <c r="N74" s="137">
        <v>25</v>
      </c>
      <c r="O74" s="139">
        <v>8.3000000000000007</v>
      </c>
      <c r="P74" s="135" t="s">
        <v>135</v>
      </c>
      <c r="Q74" s="139">
        <v>7.9</v>
      </c>
      <c r="R74" s="139">
        <v>3.2</v>
      </c>
      <c r="S74" s="139">
        <v>1.1000000000000001</v>
      </c>
      <c r="T74" s="139">
        <v>1.1000000000000001</v>
      </c>
      <c r="U74" s="138">
        <v>110.5</v>
      </c>
    </row>
    <row r="75" spans="1:21" ht="16.5" customHeight="1" x14ac:dyDescent="0.2">
      <c r="A75" s="7"/>
      <c r="B75" s="7" t="s">
        <v>395</v>
      </c>
      <c r="C75" s="7"/>
      <c r="D75" s="7"/>
      <c r="E75" s="7"/>
      <c r="F75" s="7"/>
      <c r="G75" s="7"/>
      <c r="H75" s="7"/>
      <c r="I75" s="7"/>
      <c r="J75" s="7"/>
      <c r="K75" s="7"/>
      <c r="L75" s="9" t="s">
        <v>42</v>
      </c>
      <c r="M75" s="138">
        <v>105.1</v>
      </c>
      <c r="N75" s="137">
        <v>58.8</v>
      </c>
      <c r="O75" s="137">
        <v>10.1</v>
      </c>
      <c r="P75" s="135" t="s">
        <v>135</v>
      </c>
      <c r="Q75" s="137">
        <v>17.2</v>
      </c>
      <c r="R75" s="139">
        <v>5.8</v>
      </c>
      <c r="S75" s="139">
        <v>3.2</v>
      </c>
      <c r="T75" s="139">
        <v>4.2</v>
      </c>
      <c r="U75" s="138">
        <v>204.5</v>
      </c>
    </row>
    <row r="76" spans="1:21" ht="16.5" customHeight="1" x14ac:dyDescent="0.2">
      <c r="A76" s="7"/>
      <c r="B76" s="7" t="s">
        <v>397</v>
      </c>
      <c r="C76" s="7"/>
      <c r="D76" s="7"/>
      <c r="E76" s="7"/>
      <c r="F76" s="7"/>
      <c r="G76" s="7"/>
      <c r="H76" s="7"/>
      <c r="I76" s="7"/>
      <c r="J76" s="7"/>
      <c r="K76" s="7"/>
      <c r="L76" s="9"/>
      <c r="M76" s="10"/>
      <c r="N76" s="10"/>
      <c r="O76" s="10"/>
      <c r="P76" s="10"/>
      <c r="Q76" s="10"/>
      <c r="R76" s="10"/>
      <c r="S76" s="10"/>
      <c r="T76" s="10"/>
      <c r="U76" s="10"/>
    </row>
    <row r="77" spans="1:21" ht="16.5" customHeight="1" x14ac:dyDescent="0.2">
      <c r="A77" s="7"/>
      <c r="B77" s="7"/>
      <c r="C77" s="7" t="s">
        <v>439</v>
      </c>
      <c r="D77" s="7"/>
      <c r="E77" s="7"/>
      <c r="F77" s="7"/>
      <c r="G77" s="7"/>
      <c r="H77" s="7"/>
      <c r="I77" s="7"/>
      <c r="J77" s="7"/>
      <c r="K77" s="7"/>
      <c r="L77" s="9" t="s">
        <v>42</v>
      </c>
      <c r="M77" s="139">
        <v>1.8</v>
      </c>
      <c r="N77" s="139">
        <v>1</v>
      </c>
      <c r="O77" s="139" t="s">
        <v>43</v>
      </c>
      <c r="P77" s="135" t="s">
        <v>135</v>
      </c>
      <c r="Q77" s="139">
        <v>0.2</v>
      </c>
      <c r="R77" s="139" t="s">
        <v>43</v>
      </c>
      <c r="S77" s="139" t="s">
        <v>43</v>
      </c>
      <c r="T77" s="135" t="s">
        <v>135</v>
      </c>
      <c r="U77" s="139">
        <v>3</v>
      </c>
    </row>
    <row r="78" spans="1:21" ht="16.5" customHeight="1" x14ac:dyDescent="0.2">
      <c r="A78" s="7"/>
      <c r="B78" s="7"/>
      <c r="C78" s="7" t="s">
        <v>399</v>
      </c>
      <c r="D78" s="7"/>
      <c r="E78" s="7"/>
      <c r="F78" s="7"/>
      <c r="G78" s="7"/>
      <c r="H78" s="7"/>
      <c r="I78" s="7"/>
      <c r="J78" s="7"/>
      <c r="K78" s="7"/>
      <c r="L78" s="9" t="s">
        <v>42</v>
      </c>
      <c r="M78" s="135" t="s">
        <v>63</v>
      </c>
      <c r="N78" s="139">
        <v>0.8</v>
      </c>
      <c r="O78" s="135" t="s">
        <v>135</v>
      </c>
      <c r="P78" s="135" t="s">
        <v>135</v>
      </c>
      <c r="Q78" s="139">
        <v>0.3</v>
      </c>
      <c r="R78" s="139" t="s">
        <v>43</v>
      </c>
      <c r="S78" s="139">
        <v>0.2</v>
      </c>
      <c r="T78" s="139">
        <v>0.2</v>
      </c>
      <c r="U78" s="139">
        <v>1.5</v>
      </c>
    </row>
    <row r="79" spans="1:21" ht="16.5" customHeight="1" x14ac:dyDescent="0.2">
      <c r="A79" s="7"/>
      <c r="B79" s="7"/>
      <c r="C79" s="7" t="s">
        <v>400</v>
      </c>
      <c r="D79" s="7"/>
      <c r="E79" s="7"/>
      <c r="F79" s="7"/>
      <c r="G79" s="7"/>
      <c r="H79" s="7"/>
      <c r="I79" s="7"/>
      <c r="J79" s="7"/>
      <c r="K79" s="7"/>
      <c r="L79" s="9" t="s">
        <v>42</v>
      </c>
      <c r="M79" s="135" t="s">
        <v>63</v>
      </c>
      <c r="N79" s="139">
        <v>0.3</v>
      </c>
      <c r="O79" s="139" t="s">
        <v>43</v>
      </c>
      <c r="P79" s="135" t="s">
        <v>135</v>
      </c>
      <c r="Q79" s="139" t="s">
        <v>43</v>
      </c>
      <c r="R79" s="139" t="s">
        <v>43</v>
      </c>
      <c r="S79" s="139" t="s">
        <v>43</v>
      </c>
      <c r="T79" s="135" t="s">
        <v>135</v>
      </c>
      <c r="U79" s="139">
        <v>0.3</v>
      </c>
    </row>
    <row r="80" spans="1:21" ht="16.5" customHeight="1" x14ac:dyDescent="0.2">
      <c r="A80" s="7" t="s">
        <v>68</v>
      </c>
      <c r="B80" s="7"/>
      <c r="C80" s="7"/>
      <c r="D80" s="7"/>
      <c r="E80" s="7"/>
      <c r="F80" s="7"/>
      <c r="G80" s="7"/>
      <c r="H80" s="7"/>
      <c r="I80" s="7"/>
      <c r="J80" s="7"/>
      <c r="K80" s="7"/>
      <c r="L80" s="9"/>
      <c r="M80" s="10"/>
      <c r="N80" s="10"/>
      <c r="O80" s="10"/>
      <c r="P80" s="10"/>
      <c r="Q80" s="10"/>
      <c r="R80" s="10"/>
      <c r="S80" s="10"/>
      <c r="T80" s="10"/>
      <c r="U80" s="10"/>
    </row>
    <row r="81" spans="1:21" ht="29.45" customHeight="1" x14ac:dyDescent="0.2">
      <c r="A81" s="7"/>
      <c r="B81" s="180" t="s">
        <v>390</v>
      </c>
      <c r="C81" s="180"/>
      <c r="D81" s="180"/>
      <c r="E81" s="180"/>
      <c r="F81" s="180"/>
      <c r="G81" s="180"/>
      <c r="H81" s="180"/>
      <c r="I81" s="180"/>
      <c r="J81" s="180"/>
      <c r="K81" s="180"/>
      <c r="L81" s="9" t="s">
        <v>42</v>
      </c>
      <c r="M81" s="137">
        <v>34.799999999999997</v>
      </c>
      <c r="N81" s="137">
        <v>21</v>
      </c>
      <c r="O81" s="139">
        <v>2.1</v>
      </c>
      <c r="P81" s="135" t="s">
        <v>135</v>
      </c>
      <c r="Q81" s="139">
        <v>5</v>
      </c>
      <c r="R81" s="139">
        <v>2.7</v>
      </c>
      <c r="S81" s="139">
        <v>1.1000000000000001</v>
      </c>
      <c r="T81" s="139">
        <v>2</v>
      </c>
      <c r="U81" s="137">
        <v>68.599999999999994</v>
      </c>
    </row>
    <row r="82" spans="1:21" ht="16.5" customHeight="1" x14ac:dyDescent="0.2">
      <c r="A82" s="7"/>
      <c r="B82" s="7" t="s">
        <v>391</v>
      </c>
      <c r="C82" s="7"/>
      <c r="D82" s="7"/>
      <c r="E82" s="7"/>
      <c r="F82" s="7"/>
      <c r="G82" s="7"/>
      <c r="H82" s="7"/>
      <c r="I82" s="7"/>
      <c r="J82" s="7"/>
      <c r="K82" s="7"/>
      <c r="L82" s="9"/>
      <c r="M82" s="10"/>
      <c r="N82" s="10"/>
      <c r="O82" s="10"/>
      <c r="P82" s="10"/>
      <c r="Q82" s="10"/>
      <c r="R82" s="10"/>
      <c r="S82" s="10"/>
      <c r="T82" s="10"/>
      <c r="U82" s="10"/>
    </row>
    <row r="83" spans="1:21" ht="16.5" customHeight="1" x14ac:dyDescent="0.2">
      <c r="A83" s="7"/>
      <c r="B83" s="7"/>
      <c r="C83" s="7" t="s">
        <v>392</v>
      </c>
      <c r="D83" s="7"/>
      <c r="E83" s="7"/>
      <c r="F83" s="7"/>
      <c r="G83" s="7"/>
      <c r="H83" s="7"/>
      <c r="I83" s="7"/>
      <c r="J83" s="7"/>
      <c r="K83" s="7"/>
      <c r="L83" s="9" t="s">
        <v>42</v>
      </c>
      <c r="M83" s="139">
        <v>5.5</v>
      </c>
      <c r="N83" s="139">
        <v>6.4</v>
      </c>
      <c r="O83" s="139">
        <v>0.1</v>
      </c>
      <c r="P83" s="135" t="s">
        <v>135</v>
      </c>
      <c r="Q83" s="139">
        <v>2.5</v>
      </c>
      <c r="R83" s="139" t="s">
        <v>43</v>
      </c>
      <c r="S83" s="139">
        <v>0.5</v>
      </c>
      <c r="T83" s="139">
        <v>0.5</v>
      </c>
      <c r="U83" s="137">
        <v>15.5</v>
      </c>
    </row>
    <row r="84" spans="1:21" ht="16.5" customHeight="1" x14ac:dyDescent="0.2">
      <c r="A84" s="7"/>
      <c r="B84" s="7"/>
      <c r="C84" s="7" t="s">
        <v>393</v>
      </c>
      <c r="D84" s="7"/>
      <c r="E84" s="7"/>
      <c r="F84" s="7"/>
      <c r="G84" s="7"/>
      <c r="H84" s="7"/>
      <c r="I84" s="7"/>
      <c r="J84" s="7"/>
      <c r="K84" s="7"/>
      <c r="L84" s="9" t="s">
        <v>42</v>
      </c>
      <c r="M84" s="139">
        <v>4.4000000000000004</v>
      </c>
      <c r="N84" s="139">
        <v>5.4</v>
      </c>
      <c r="O84" s="135" t="s">
        <v>135</v>
      </c>
      <c r="P84" s="135" t="s">
        <v>135</v>
      </c>
      <c r="Q84" s="139">
        <v>2.7</v>
      </c>
      <c r="R84" s="139" t="s">
        <v>43</v>
      </c>
      <c r="S84" s="139">
        <v>0.5</v>
      </c>
      <c r="T84" s="139">
        <v>0.6</v>
      </c>
      <c r="U84" s="137">
        <v>13.6</v>
      </c>
    </row>
    <row r="85" spans="1:21" ht="16.5" customHeight="1" x14ac:dyDescent="0.2">
      <c r="A85" s="7"/>
      <c r="B85" s="7" t="s">
        <v>394</v>
      </c>
      <c r="C85" s="7"/>
      <c r="D85" s="7"/>
      <c r="E85" s="7"/>
      <c r="F85" s="7"/>
      <c r="G85" s="7"/>
      <c r="H85" s="7"/>
      <c r="I85" s="7"/>
      <c r="J85" s="7"/>
      <c r="K85" s="7"/>
      <c r="L85" s="9" t="s">
        <v>42</v>
      </c>
      <c r="M85" s="137">
        <v>51.7</v>
      </c>
      <c r="N85" s="137">
        <v>28</v>
      </c>
      <c r="O85" s="139">
        <v>9.1</v>
      </c>
      <c r="P85" s="135" t="s">
        <v>135</v>
      </c>
      <c r="Q85" s="139">
        <v>8.9</v>
      </c>
      <c r="R85" s="139">
        <v>2.5</v>
      </c>
      <c r="S85" s="139">
        <v>1</v>
      </c>
      <c r="T85" s="139">
        <v>1.1000000000000001</v>
      </c>
      <c r="U85" s="138">
        <v>102.3</v>
      </c>
    </row>
    <row r="86" spans="1:21" ht="16.5" customHeight="1" x14ac:dyDescent="0.2">
      <c r="A86" s="7"/>
      <c r="B86" s="7" t="s">
        <v>395</v>
      </c>
      <c r="C86" s="7"/>
      <c r="D86" s="7"/>
      <c r="E86" s="7"/>
      <c r="F86" s="7"/>
      <c r="G86" s="7"/>
      <c r="H86" s="7"/>
      <c r="I86" s="7"/>
      <c r="J86" s="7"/>
      <c r="K86" s="7"/>
      <c r="L86" s="9" t="s">
        <v>42</v>
      </c>
      <c r="M86" s="137">
        <v>96.4</v>
      </c>
      <c r="N86" s="137">
        <v>60.8</v>
      </c>
      <c r="O86" s="137">
        <v>11.3</v>
      </c>
      <c r="P86" s="135" t="s">
        <v>135</v>
      </c>
      <c r="Q86" s="137">
        <v>19</v>
      </c>
      <c r="R86" s="139">
        <v>5.0999999999999996</v>
      </c>
      <c r="S86" s="139">
        <v>3.1</v>
      </c>
      <c r="T86" s="139">
        <v>4.0999999999999996</v>
      </c>
      <c r="U86" s="138">
        <v>200</v>
      </c>
    </row>
    <row r="87" spans="1:21" ht="16.5" customHeight="1" x14ac:dyDescent="0.2">
      <c r="A87" s="7"/>
      <c r="B87" s="7" t="s">
        <v>397</v>
      </c>
      <c r="C87" s="7"/>
      <c r="D87" s="7"/>
      <c r="E87" s="7"/>
      <c r="F87" s="7"/>
      <c r="G87" s="7"/>
      <c r="H87" s="7"/>
      <c r="I87" s="7"/>
      <c r="J87" s="7"/>
      <c r="K87" s="7"/>
      <c r="L87" s="9"/>
      <c r="M87" s="10"/>
      <c r="N87" s="10"/>
      <c r="O87" s="10"/>
      <c r="P87" s="10"/>
      <c r="Q87" s="10"/>
      <c r="R87" s="10"/>
      <c r="S87" s="10"/>
      <c r="T87" s="10"/>
      <c r="U87" s="10"/>
    </row>
    <row r="88" spans="1:21" ht="16.5" customHeight="1" x14ac:dyDescent="0.2">
      <c r="A88" s="7"/>
      <c r="B88" s="7"/>
      <c r="C88" s="7" t="s">
        <v>439</v>
      </c>
      <c r="D88" s="7"/>
      <c r="E88" s="7"/>
      <c r="F88" s="7"/>
      <c r="G88" s="7"/>
      <c r="H88" s="7"/>
      <c r="I88" s="7"/>
      <c r="J88" s="7"/>
      <c r="K88" s="7"/>
      <c r="L88" s="9" t="s">
        <v>42</v>
      </c>
      <c r="M88" s="139">
        <v>1.8</v>
      </c>
      <c r="N88" s="139">
        <v>1</v>
      </c>
      <c r="O88" s="139">
        <v>0.1</v>
      </c>
      <c r="P88" s="135" t="s">
        <v>135</v>
      </c>
      <c r="Q88" s="139">
        <v>0.2</v>
      </c>
      <c r="R88" s="139" t="s">
        <v>43</v>
      </c>
      <c r="S88" s="139" t="s">
        <v>43</v>
      </c>
      <c r="T88" s="139">
        <v>0.1</v>
      </c>
      <c r="U88" s="139">
        <v>3.2</v>
      </c>
    </row>
    <row r="89" spans="1:21" ht="16.5" customHeight="1" x14ac:dyDescent="0.2">
      <c r="A89" s="7"/>
      <c r="B89" s="7"/>
      <c r="C89" s="7" t="s">
        <v>399</v>
      </c>
      <c r="D89" s="7"/>
      <c r="E89" s="7"/>
      <c r="F89" s="7"/>
      <c r="G89" s="7"/>
      <c r="H89" s="7"/>
      <c r="I89" s="7"/>
      <c r="J89" s="7"/>
      <c r="K89" s="7"/>
      <c r="L89" s="9" t="s">
        <v>42</v>
      </c>
      <c r="M89" s="135" t="s">
        <v>63</v>
      </c>
      <c r="N89" s="139">
        <v>0.8</v>
      </c>
      <c r="O89" s="135" t="s">
        <v>135</v>
      </c>
      <c r="P89" s="135" t="s">
        <v>135</v>
      </c>
      <c r="Q89" s="139">
        <v>0.3</v>
      </c>
      <c r="R89" s="139" t="s">
        <v>43</v>
      </c>
      <c r="S89" s="139">
        <v>0.2</v>
      </c>
      <c r="T89" s="139">
        <v>0.2</v>
      </c>
      <c r="U89" s="139">
        <v>1.5</v>
      </c>
    </row>
    <row r="90" spans="1:21" ht="16.5" customHeight="1" x14ac:dyDescent="0.2">
      <c r="A90" s="14"/>
      <c r="B90" s="14"/>
      <c r="C90" s="14" t="s">
        <v>400</v>
      </c>
      <c r="D90" s="14"/>
      <c r="E90" s="14"/>
      <c r="F90" s="14"/>
      <c r="G90" s="14"/>
      <c r="H90" s="14"/>
      <c r="I90" s="14"/>
      <c r="J90" s="14"/>
      <c r="K90" s="14"/>
      <c r="L90" s="15" t="s">
        <v>42</v>
      </c>
      <c r="M90" s="136" t="s">
        <v>63</v>
      </c>
      <c r="N90" s="140">
        <v>0.4</v>
      </c>
      <c r="O90" s="136" t="s">
        <v>135</v>
      </c>
      <c r="P90" s="136" t="s">
        <v>135</v>
      </c>
      <c r="Q90" s="140" t="s">
        <v>43</v>
      </c>
      <c r="R90" s="140" t="s">
        <v>43</v>
      </c>
      <c r="S90" s="140" t="s">
        <v>43</v>
      </c>
      <c r="T90" s="140" t="s">
        <v>43</v>
      </c>
      <c r="U90" s="140">
        <v>0.4</v>
      </c>
    </row>
    <row r="91" spans="1:21" ht="4.5" customHeight="1" x14ac:dyDescent="0.2">
      <c r="A91" s="23"/>
      <c r="B91" s="23"/>
      <c r="C91" s="2"/>
      <c r="D91" s="2"/>
      <c r="E91" s="2"/>
      <c r="F91" s="2"/>
      <c r="G91" s="2"/>
      <c r="H91" s="2"/>
      <c r="I91" s="2"/>
      <c r="J91" s="2"/>
      <c r="K91" s="2"/>
      <c r="L91" s="2"/>
      <c r="M91" s="2"/>
      <c r="N91" s="2"/>
      <c r="O91" s="2"/>
      <c r="P91" s="2"/>
      <c r="Q91" s="2"/>
      <c r="R91" s="2"/>
      <c r="S91" s="2"/>
      <c r="T91" s="2"/>
      <c r="U91" s="2"/>
    </row>
    <row r="92" spans="1:21" ht="16.5" customHeight="1" x14ac:dyDescent="0.2">
      <c r="A92" s="23"/>
      <c r="B92" s="23"/>
      <c r="C92" s="174" t="s">
        <v>440</v>
      </c>
      <c r="D92" s="174"/>
      <c r="E92" s="174"/>
      <c r="F92" s="174"/>
      <c r="G92" s="174"/>
      <c r="H92" s="174"/>
      <c r="I92" s="174"/>
      <c r="J92" s="174"/>
      <c r="K92" s="174"/>
      <c r="L92" s="174"/>
      <c r="M92" s="174"/>
      <c r="N92" s="174"/>
      <c r="O92" s="174"/>
      <c r="P92" s="174"/>
      <c r="Q92" s="174"/>
      <c r="R92" s="174"/>
      <c r="S92" s="174"/>
      <c r="T92" s="174"/>
      <c r="U92" s="174"/>
    </row>
    <row r="93" spans="1:21" ht="4.5" customHeight="1" x14ac:dyDescent="0.2">
      <c r="A93" s="23"/>
      <c r="B93" s="23"/>
      <c r="C93" s="2"/>
      <c r="D93" s="2"/>
      <c r="E93" s="2"/>
      <c r="F93" s="2"/>
      <c r="G93" s="2"/>
      <c r="H93" s="2"/>
      <c r="I93" s="2"/>
      <c r="J93" s="2"/>
      <c r="K93" s="2"/>
      <c r="L93" s="2"/>
      <c r="M93" s="2"/>
      <c r="N93" s="2"/>
      <c r="O93" s="2"/>
      <c r="P93" s="2"/>
      <c r="Q93" s="2"/>
      <c r="R93" s="2"/>
      <c r="S93" s="2"/>
      <c r="T93" s="2"/>
      <c r="U93" s="2"/>
    </row>
    <row r="94" spans="1:21" ht="29.45" customHeight="1" x14ac:dyDescent="0.2">
      <c r="A94" s="23" t="s">
        <v>71</v>
      </c>
      <c r="B94" s="23"/>
      <c r="C94" s="174" t="s">
        <v>77</v>
      </c>
      <c r="D94" s="174"/>
      <c r="E94" s="174"/>
      <c r="F94" s="174"/>
      <c r="G94" s="174"/>
      <c r="H94" s="174"/>
      <c r="I94" s="174"/>
      <c r="J94" s="174"/>
      <c r="K94" s="174"/>
      <c r="L94" s="174"/>
      <c r="M94" s="174"/>
      <c r="N94" s="174"/>
      <c r="O94" s="174"/>
      <c r="P94" s="174"/>
      <c r="Q94" s="174"/>
      <c r="R94" s="174"/>
      <c r="S94" s="174"/>
      <c r="T94" s="174"/>
      <c r="U94" s="174"/>
    </row>
    <row r="95" spans="1:21" ht="55.15" customHeight="1" x14ac:dyDescent="0.2">
      <c r="A95" s="23" t="s">
        <v>72</v>
      </c>
      <c r="B95" s="23"/>
      <c r="C95" s="174" t="s">
        <v>441</v>
      </c>
      <c r="D95" s="174"/>
      <c r="E95" s="174"/>
      <c r="F95" s="174"/>
      <c r="G95" s="174"/>
      <c r="H95" s="174"/>
      <c r="I95" s="174"/>
      <c r="J95" s="174"/>
      <c r="K95" s="174"/>
      <c r="L95" s="174"/>
      <c r="M95" s="174"/>
      <c r="N95" s="174"/>
      <c r="O95" s="174"/>
      <c r="P95" s="174"/>
      <c r="Q95" s="174"/>
      <c r="R95" s="174"/>
      <c r="S95" s="174"/>
      <c r="T95" s="174"/>
      <c r="U95" s="174"/>
    </row>
    <row r="96" spans="1:21" ht="55.15" customHeight="1" x14ac:dyDescent="0.2">
      <c r="A96" s="23" t="s">
        <v>73</v>
      </c>
      <c r="B96" s="23"/>
      <c r="C96" s="174" t="s">
        <v>442</v>
      </c>
      <c r="D96" s="174"/>
      <c r="E96" s="174"/>
      <c r="F96" s="174"/>
      <c r="G96" s="174"/>
      <c r="H96" s="174"/>
      <c r="I96" s="174"/>
      <c r="J96" s="174"/>
      <c r="K96" s="174"/>
      <c r="L96" s="174"/>
      <c r="M96" s="174"/>
      <c r="N96" s="174"/>
      <c r="O96" s="174"/>
      <c r="P96" s="174"/>
      <c r="Q96" s="174"/>
      <c r="R96" s="174"/>
      <c r="S96" s="174"/>
      <c r="T96" s="174"/>
      <c r="U96" s="174"/>
    </row>
    <row r="97" spans="1:21" ht="42.4" customHeight="1" x14ac:dyDescent="0.2">
      <c r="A97" s="23" t="s">
        <v>74</v>
      </c>
      <c r="B97" s="23"/>
      <c r="C97" s="174" t="s">
        <v>424</v>
      </c>
      <c r="D97" s="174"/>
      <c r="E97" s="174"/>
      <c r="F97" s="174"/>
      <c r="G97" s="174"/>
      <c r="H97" s="174"/>
      <c r="I97" s="174"/>
      <c r="J97" s="174"/>
      <c r="K97" s="174"/>
      <c r="L97" s="174"/>
      <c r="M97" s="174"/>
      <c r="N97" s="174"/>
      <c r="O97" s="174"/>
      <c r="P97" s="174"/>
      <c r="Q97" s="174"/>
      <c r="R97" s="174"/>
      <c r="S97" s="174"/>
      <c r="T97" s="174"/>
      <c r="U97" s="174"/>
    </row>
    <row r="98" spans="1:21" ht="29.45" customHeight="1" x14ac:dyDescent="0.2">
      <c r="A98" s="23" t="s">
        <v>75</v>
      </c>
      <c r="B98" s="23"/>
      <c r="C98" s="174" t="s">
        <v>443</v>
      </c>
      <c r="D98" s="174"/>
      <c r="E98" s="174"/>
      <c r="F98" s="174"/>
      <c r="G98" s="174"/>
      <c r="H98" s="174"/>
      <c r="I98" s="174"/>
      <c r="J98" s="174"/>
      <c r="K98" s="174"/>
      <c r="L98" s="174"/>
      <c r="M98" s="174"/>
      <c r="N98" s="174"/>
      <c r="O98" s="174"/>
      <c r="P98" s="174"/>
      <c r="Q98" s="174"/>
      <c r="R98" s="174"/>
      <c r="S98" s="174"/>
      <c r="T98" s="174"/>
      <c r="U98" s="174"/>
    </row>
    <row r="99" spans="1:21" ht="16.5" customHeight="1" x14ac:dyDescent="0.2">
      <c r="A99" s="23" t="s">
        <v>136</v>
      </c>
      <c r="B99" s="23"/>
      <c r="C99" s="174" t="s">
        <v>426</v>
      </c>
      <c r="D99" s="174"/>
      <c r="E99" s="174"/>
      <c r="F99" s="174"/>
      <c r="G99" s="174"/>
      <c r="H99" s="174"/>
      <c r="I99" s="174"/>
      <c r="J99" s="174"/>
      <c r="K99" s="174"/>
      <c r="L99" s="174"/>
      <c r="M99" s="174"/>
      <c r="N99" s="174"/>
      <c r="O99" s="174"/>
      <c r="P99" s="174"/>
      <c r="Q99" s="174"/>
      <c r="R99" s="174"/>
      <c r="S99" s="174"/>
      <c r="T99" s="174"/>
      <c r="U99" s="174"/>
    </row>
    <row r="100" spans="1:21" ht="4.5" customHeight="1" x14ac:dyDescent="0.2"/>
    <row r="101" spans="1:21" ht="68.099999999999994" customHeight="1" x14ac:dyDescent="0.2">
      <c r="A101" s="24" t="s">
        <v>82</v>
      </c>
      <c r="B101" s="23"/>
      <c r="C101" s="23"/>
      <c r="D101" s="23"/>
      <c r="E101" s="174" t="s">
        <v>444</v>
      </c>
      <c r="F101" s="174"/>
      <c r="G101" s="174"/>
      <c r="H101" s="174"/>
      <c r="I101" s="174"/>
      <c r="J101" s="174"/>
      <c r="K101" s="174"/>
      <c r="L101" s="174"/>
      <c r="M101" s="174"/>
      <c r="N101" s="174"/>
      <c r="O101" s="174"/>
      <c r="P101" s="174"/>
      <c r="Q101" s="174"/>
      <c r="R101" s="174"/>
      <c r="S101" s="174"/>
      <c r="T101" s="174"/>
      <c r="U101" s="174"/>
    </row>
  </sheetData>
  <mergeCells count="17">
    <mergeCell ref="C99:U99"/>
    <mergeCell ref="E101:U101"/>
    <mergeCell ref="C94:U94"/>
    <mergeCell ref="C95:U95"/>
    <mergeCell ref="C96:U96"/>
    <mergeCell ref="C97:U97"/>
    <mergeCell ref="C98:U98"/>
    <mergeCell ref="B59:K59"/>
    <mergeCell ref="B70:K70"/>
    <mergeCell ref="B81:K81"/>
    <mergeCell ref="K1:U1"/>
    <mergeCell ref="C92:U92"/>
    <mergeCell ref="B4:K4"/>
    <mergeCell ref="B15:K15"/>
    <mergeCell ref="B26:K26"/>
    <mergeCell ref="B37:K37"/>
    <mergeCell ref="B48:K48"/>
  </mergeCells>
  <pageMargins left="0.7" right="0.7" top="0.75" bottom="0.75" header="0.3" footer="0.3"/>
  <pageSetup paperSize="9" fitToHeight="0" orientation="landscape" horizontalDpi="300" verticalDpi="300"/>
  <headerFooter scaleWithDoc="0" alignWithMargins="0">
    <oddHeader>&amp;C&amp;"Arial"&amp;8TABLE 9A.14</oddHeader>
    <oddFooter>&amp;L&amp;"Arial"&amp;8REPORT ON
GOVERNMENT
SERVICES 2022&amp;R&amp;"Arial"&amp;8EMERGENCY SERVICES FOR
FIRE AND OTHER EVENTS
PAGE &amp;B&amp;P&amp;B</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U82"/>
  <sheetViews>
    <sheetView showGridLines="0" workbookViewId="0"/>
  </sheetViews>
  <sheetFormatPr defaultColWidth="11.42578125" defaultRowHeight="12.75" x14ac:dyDescent="0.2"/>
  <cols>
    <col min="1" max="11" width="1.85546875" customWidth="1"/>
    <col min="12" max="12" width="5.42578125" customWidth="1"/>
    <col min="13" max="20" width="7.5703125" customWidth="1"/>
    <col min="21" max="21" width="8.7109375" customWidth="1"/>
  </cols>
  <sheetData>
    <row r="1" spans="1:21" ht="33.950000000000003" customHeight="1" x14ac:dyDescent="0.2">
      <c r="A1" s="8" t="s">
        <v>445</v>
      </c>
      <c r="B1" s="8"/>
      <c r="C1" s="8"/>
      <c r="D1" s="8"/>
      <c r="E1" s="8"/>
      <c r="F1" s="8"/>
      <c r="G1" s="8"/>
      <c r="H1" s="8"/>
      <c r="I1" s="8"/>
      <c r="J1" s="8"/>
      <c r="K1" s="178" t="s">
        <v>446</v>
      </c>
      <c r="L1" s="179"/>
      <c r="M1" s="179"/>
      <c r="N1" s="179"/>
      <c r="O1" s="179"/>
      <c r="P1" s="179"/>
      <c r="Q1" s="179"/>
      <c r="R1" s="179"/>
      <c r="S1" s="179"/>
      <c r="T1" s="179"/>
      <c r="U1" s="179"/>
    </row>
    <row r="2" spans="1:21" ht="16.5" customHeight="1" x14ac:dyDescent="0.2">
      <c r="A2" s="11"/>
      <c r="B2" s="11"/>
      <c r="C2" s="11"/>
      <c r="D2" s="11"/>
      <c r="E2" s="11"/>
      <c r="F2" s="11"/>
      <c r="G2" s="11"/>
      <c r="H2" s="11"/>
      <c r="I2" s="11"/>
      <c r="J2" s="11"/>
      <c r="K2" s="11"/>
      <c r="L2" s="12" t="s">
        <v>29</v>
      </c>
      <c r="M2" s="13" t="s">
        <v>447</v>
      </c>
      <c r="N2" s="13" t="s">
        <v>448</v>
      </c>
      <c r="O2" s="13" t="s">
        <v>449</v>
      </c>
      <c r="P2" s="13" t="s">
        <v>450</v>
      </c>
      <c r="Q2" s="13" t="s">
        <v>451</v>
      </c>
      <c r="R2" s="13" t="s">
        <v>452</v>
      </c>
      <c r="S2" s="13" t="s">
        <v>453</v>
      </c>
      <c r="T2" s="13" t="s">
        <v>454</v>
      </c>
      <c r="U2" s="13" t="s">
        <v>455</v>
      </c>
    </row>
    <row r="3" spans="1:21" ht="16.5" customHeight="1" x14ac:dyDescent="0.2">
      <c r="A3" s="7" t="s">
        <v>39</v>
      </c>
      <c r="B3" s="7"/>
      <c r="C3" s="7"/>
      <c r="D3" s="7"/>
      <c r="E3" s="7"/>
      <c r="F3" s="7"/>
      <c r="G3" s="7"/>
      <c r="H3" s="7"/>
      <c r="I3" s="7"/>
      <c r="J3" s="7"/>
      <c r="K3" s="7"/>
      <c r="L3" s="9"/>
      <c r="M3" s="10"/>
      <c r="N3" s="10"/>
      <c r="O3" s="10"/>
      <c r="P3" s="10"/>
      <c r="Q3" s="10"/>
      <c r="R3" s="10"/>
      <c r="S3" s="10"/>
      <c r="T3" s="10"/>
      <c r="U3" s="10"/>
    </row>
    <row r="4" spans="1:21" ht="16.5" customHeight="1" x14ac:dyDescent="0.2">
      <c r="A4" s="7"/>
      <c r="B4" s="7" t="s">
        <v>456</v>
      </c>
      <c r="C4" s="7"/>
      <c r="D4" s="7"/>
      <c r="E4" s="7"/>
      <c r="F4" s="7"/>
      <c r="G4" s="7"/>
      <c r="H4" s="7"/>
      <c r="I4" s="7"/>
      <c r="J4" s="7"/>
      <c r="K4" s="7"/>
      <c r="L4" s="9"/>
      <c r="M4" s="10"/>
      <c r="N4" s="10"/>
      <c r="O4" s="10"/>
      <c r="P4" s="10"/>
      <c r="Q4" s="10"/>
      <c r="R4" s="10"/>
      <c r="S4" s="10"/>
      <c r="T4" s="10"/>
      <c r="U4" s="10"/>
    </row>
    <row r="5" spans="1:21" ht="16.5" customHeight="1" x14ac:dyDescent="0.2">
      <c r="A5" s="7"/>
      <c r="B5" s="7"/>
      <c r="C5" s="7" t="s">
        <v>457</v>
      </c>
      <c r="D5" s="7"/>
      <c r="E5" s="7"/>
      <c r="F5" s="7"/>
      <c r="G5" s="7"/>
      <c r="H5" s="7"/>
      <c r="I5" s="7"/>
      <c r="J5" s="7"/>
      <c r="K5" s="7"/>
      <c r="L5" s="9" t="s">
        <v>115</v>
      </c>
      <c r="M5" s="146">
        <v>333</v>
      </c>
      <c r="N5" s="142">
        <v>86</v>
      </c>
      <c r="O5" s="142">
        <v>53</v>
      </c>
      <c r="P5" s="141" t="s">
        <v>135</v>
      </c>
      <c r="Q5" s="142">
        <v>82</v>
      </c>
      <c r="R5" s="143">
        <v>9</v>
      </c>
      <c r="S5" s="143">
        <v>9</v>
      </c>
      <c r="T5" s="143">
        <v>7</v>
      </c>
      <c r="U5" s="146">
        <v>579</v>
      </c>
    </row>
    <row r="6" spans="1:21" ht="16.5" customHeight="1" x14ac:dyDescent="0.2">
      <c r="A6" s="7"/>
      <c r="B6" s="7"/>
      <c r="C6" s="7" t="s">
        <v>458</v>
      </c>
      <c r="D6" s="7"/>
      <c r="E6" s="7"/>
      <c r="F6" s="7"/>
      <c r="G6" s="7"/>
      <c r="H6" s="7"/>
      <c r="I6" s="7"/>
      <c r="J6" s="7"/>
      <c r="K6" s="7"/>
      <c r="L6" s="9" t="s">
        <v>115</v>
      </c>
      <c r="M6" s="141" t="s">
        <v>63</v>
      </c>
      <c r="N6" s="146">
        <v>117</v>
      </c>
      <c r="O6" s="142">
        <v>41</v>
      </c>
      <c r="P6" s="141" t="s">
        <v>135</v>
      </c>
      <c r="Q6" s="143">
        <v>7</v>
      </c>
      <c r="R6" s="142">
        <v>27</v>
      </c>
      <c r="S6" s="141" t="s">
        <v>63</v>
      </c>
      <c r="T6" s="143">
        <v>9</v>
      </c>
      <c r="U6" s="146">
        <v>201</v>
      </c>
    </row>
    <row r="7" spans="1:21" ht="16.5" customHeight="1" x14ac:dyDescent="0.2">
      <c r="A7" s="7"/>
      <c r="B7" s="7"/>
      <c r="C7" s="7" t="s">
        <v>459</v>
      </c>
      <c r="D7" s="7"/>
      <c r="E7" s="7"/>
      <c r="F7" s="7"/>
      <c r="G7" s="7"/>
      <c r="H7" s="7"/>
      <c r="I7" s="7"/>
      <c r="J7" s="7"/>
      <c r="K7" s="7"/>
      <c r="L7" s="9" t="s">
        <v>115</v>
      </c>
      <c r="M7" s="146">
        <v>333</v>
      </c>
      <c r="N7" s="146">
        <v>203</v>
      </c>
      <c r="O7" s="142">
        <v>94</v>
      </c>
      <c r="P7" s="141" t="s">
        <v>135</v>
      </c>
      <c r="Q7" s="142">
        <v>89</v>
      </c>
      <c r="R7" s="142">
        <v>36</v>
      </c>
      <c r="S7" s="143">
        <v>9</v>
      </c>
      <c r="T7" s="142">
        <v>16</v>
      </c>
      <c r="U7" s="146">
        <v>780</v>
      </c>
    </row>
    <row r="8" spans="1:21" ht="16.5" customHeight="1" x14ac:dyDescent="0.2">
      <c r="A8" s="7"/>
      <c r="B8" s="7" t="s">
        <v>130</v>
      </c>
      <c r="C8" s="7"/>
      <c r="D8" s="7"/>
      <c r="E8" s="7"/>
      <c r="F8" s="7"/>
      <c r="G8" s="7"/>
      <c r="H8" s="7"/>
      <c r="I8" s="7"/>
      <c r="J8" s="7"/>
      <c r="K8" s="7"/>
      <c r="L8" s="9"/>
      <c r="M8" s="10"/>
      <c r="N8" s="10"/>
      <c r="O8" s="10"/>
      <c r="P8" s="10"/>
      <c r="Q8" s="10"/>
      <c r="R8" s="10"/>
      <c r="S8" s="10"/>
      <c r="T8" s="10"/>
      <c r="U8" s="10"/>
    </row>
    <row r="9" spans="1:21" ht="16.5" customHeight="1" x14ac:dyDescent="0.2">
      <c r="A9" s="7"/>
      <c r="B9" s="7"/>
      <c r="C9" s="7" t="s">
        <v>457</v>
      </c>
      <c r="D9" s="7"/>
      <c r="E9" s="7"/>
      <c r="F9" s="7"/>
      <c r="G9" s="7"/>
      <c r="H9" s="7"/>
      <c r="I9" s="7"/>
      <c r="J9" s="7"/>
      <c r="K9" s="7"/>
      <c r="L9" s="9" t="s">
        <v>115</v>
      </c>
      <c r="M9" s="148">
        <v>10214</v>
      </c>
      <c r="N9" s="144">
        <v>3484</v>
      </c>
      <c r="O9" s="144">
        <v>6000</v>
      </c>
      <c r="P9" s="144">
        <v>1335</v>
      </c>
      <c r="Q9" s="144">
        <v>1652</v>
      </c>
      <c r="R9" s="146">
        <v>622</v>
      </c>
      <c r="S9" s="146">
        <v>388</v>
      </c>
      <c r="T9" s="146">
        <v>278</v>
      </c>
      <c r="U9" s="148">
        <v>23973</v>
      </c>
    </row>
    <row r="10" spans="1:21" ht="16.5" customHeight="1" x14ac:dyDescent="0.2">
      <c r="A10" s="7"/>
      <c r="B10" s="7"/>
      <c r="C10" s="7" t="s">
        <v>458</v>
      </c>
      <c r="D10" s="7"/>
      <c r="E10" s="7"/>
      <c r="F10" s="7"/>
      <c r="G10" s="7"/>
      <c r="H10" s="7"/>
      <c r="I10" s="7"/>
      <c r="J10" s="7"/>
      <c r="K10" s="7"/>
      <c r="L10" s="9" t="s">
        <v>115</v>
      </c>
      <c r="M10" s="141" t="s">
        <v>63</v>
      </c>
      <c r="N10" s="146">
        <v>998</v>
      </c>
      <c r="O10" s="141" t="s">
        <v>135</v>
      </c>
      <c r="P10" s="146">
        <v>105</v>
      </c>
      <c r="Q10" s="141" t="s">
        <v>135</v>
      </c>
      <c r="R10" s="143" t="s">
        <v>43</v>
      </c>
      <c r="S10" s="141" t="s">
        <v>63</v>
      </c>
      <c r="T10" s="143" t="s">
        <v>43</v>
      </c>
      <c r="U10" s="144">
        <v>1103</v>
      </c>
    </row>
    <row r="11" spans="1:21" ht="16.5" customHeight="1" x14ac:dyDescent="0.2">
      <c r="A11" s="7"/>
      <c r="B11" s="7"/>
      <c r="C11" s="7" t="s">
        <v>60</v>
      </c>
      <c r="D11" s="7"/>
      <c r="E11" s="7"/>
      <c r="F11" s="7"/>
      <c r="G11" s="7"/>
      <c r="H11" s="7"/>
      <c r="I11" s="7"/>
      <c r="J11" s="7"/>
      <c r="K11" s="7"/>
      <c r="L11" s="9" t="s">
        <v>115</v>
      </c>
      <c r="M11" s="148">
        <v>10214</v>
      </c>
      <c r="N11" s="144">
        <v>4482</v>
      </c>
      <c r="O11" s="144">
        <v>6000</v>
      </c>
      <c r="P11" s="144">
        <v>1440</v>
      </c>
      <c r="Q11" s="144">
        <v>1652</v>
      </c>
      <c r="R11" s="146">
        <v>622</v>
      </c>
      <c r="S11" s="146">
        <v>388</v>
      </c>
      <c r="T11" s="146">
        <v>278</v>
      </c>
      <c r="U11" s="148">
        <v>25076</v>
      </c>
    </row>
    <row r="12" spans="1:21" ht="16.5" customHeight="1" x14ac:dyDescent="0.2">
      <c r="A12" s="7" t="s">
        <v>61</v>
      </c>
      <c r="B12" s="7"/>
      <c r="C12" s="7"/>
      <c r="D12" s="7"/>
      <c r="E12" s="7"/>
      <c r="F12" s="7"/>
      <c r="G12" s="7"/>
      <c r="H12" s="7"/>
      <c r="I12" s="7"/>
      <c r="J12" s="7"/>
      <c r="K12" s="7"/>
      <c r="L12" s="9"/>
      <c r="M12" s="10"/>
      <c r="N12" s="10"/>
      <c r="O12" s="10"/>
      <c r="P12" s="10"/>
      <c r="Q12" s="10"/>
      <c r="R12" s="10"/>
      <c r="S12" s="10"/>
      <c r="T12" s="10"/>
      <c r="U12" s="10"/>
    </row>
    <row r="13" spans="1:21" ht="16.5" customHeight="1" x14ac:dyDescent="0.2">
      <c r="A13" s="7"/>
      <c r="B13" s="7" t="s">
        <v>456</v>
      </c>
      <c r="C13" s="7"/>
      <c r="D13" s="7"/>
      <c r="E13" s="7"/>
      <c r="F13" s="7"/>
      <c r="G13" s="7"/>
      <c r="H13" s="7"/>
      <c r="I13" s="7"/>
      <c r="J13" s="7"/>
      <c r="K13" s="7"/>
      <c r="L13" s="9"/>
      <c r="M13" s="10"/>
      <c r="N13" s="10"/>
      <c r="O13" s="10"/>
      <c r="P13" s="10"/>
      <c r="Q13" s="10"/>
      <c r="R13" s="10"/>
      <c r="S13" s="10"/>
      <c r="T13" s="10"/>
      <c r="U13" s="10"/>
    </row>
    <row r="14" spans="1:21" ht="16.5" customHeight="1" x14ac:dyDescent="0.2">
      <c r="A14" s="7"/>
      <c r="B14" s="7"/>
      <c r="C14" s="7" t="s">
        <v>457</v>
      </c>
      <c r="D14" s="7"/>
      <c r="E14" s="7"/>
      <c r="F14" s="7"/>
      <c r="G14" s="7"/>
      <c r="H14" s="7"/>
      <c r="I14" s="7"/>
      <c r="J14" s="7"/>
      <c r="K14" s="7"/>
      <c r="L14" s="9" t="s">
        <v>115</v>
      </c>
      <c r="M14" s="146">
        <v>302</v>
      </c>
      <c r="N14" s="142">
        <v>84</v>
      </c>
      <c r="O14" s="142">
        <v>56</v>
      </c>
      <c r="P14" s="141" t="s">
        <v>135</v>
      </c>
      <c r="Q14" s="142">
        <v>56</v>
      </c>
      <c r="R14" s="143">
        <v>9</v>
      </c>
      <c r="S14" s="142">
        <v>10</v>
      </c>
      <c r="T14" s="143">
        <v>5</v>
      </c>
      <c r="U14" s="146">
        <v>522</v>
      </c>
    </row>
    <row r="15" spans="1:21" ht="16.5" customHeight="1" x14ac:dyDescent="0.2">
      <c r="A15" s="7"/>
      <c r="B15" s="7"/>
      <c r="C15" s="7" t="s">
        <v>458</v>
      </c>
      <c r="D15" s="7"/>
      <c r="E15" s="7"/>
      <c r="F15" s="7"/>
      <c r="G15" s="7"/>
      <c r="H15" s="7"/>
      <c r="I15" s="7"/>
      <c r="J15" s="7"/>
      <c r="K15" s="7"/>
      <c r="L15" s="9" t="s">
        <v>115</v>
      </c>
      <c r="M15" s="141" t="s">
        <v>63</v>
      </c>
      <c r="N15" s="146">
        <v>120</v>
      </c>
      <c r="O15" s="142">
        <v>35</v>
      </c>
      <c r="P15" s="141" t="s">
        <v>135</v>
      </c>
      <c r="Q15" s="142">
        <v>11</v>
      </c>
      <c r="R15" s="142">
        <v>29</v>
      </c>
      <c r="S15" s="141" t="s">
        <v>63</v>
      </c>
      <c r="T15" s="143" t="s">
        <v>43</v>
      </c>
      <c r="U15" s="146">
        <v>195</v>
      </c>
    </row>
    <row r="16" spans="1:21" ht="16.5" customHeight="1" x14ac:dyDescent="0.2">
      <c r="A16" s="7"/>
      <c r="B16" s="7"/>
      <c r="C16" s="7" t="s">
        <v>459</v>
      </c>
      <c r="D16" s="7"/>
      <c r="E16" s="7"/>
      <c r="F16" s="7"/>
      <c r="G16" s="7"/>
      <c r="H16" s="7"/>
      <c r="I16" s="7"/>
      <c r="J16" s="7"/>
      <c r="K16" s="7"/>
      <c r="L16" s="9" t="s">
        <v>115</v>
      </c>
      <c r="M16" s="146">
        <v>302</v>
      </c>
      <c r="N16" s="146">
        <v>204</v>
      </c>
      <c r="O16" s="142">
        <v>91</v>
      </c>
      <c r="P16" s="141" t="s">
        <v>135</v>
      </c>
      <c r="Q16" s="142">
        <v>67</v>
      </c>
      <c r="R16" s="142">
        <v>38</v>
      </c>
      <c r="S16" s="142">
        <v>10</v>
      </c>
      <c r="T16" s="143">
        <v>5</v>
      </c>
      <c r="U16" s="146">
        <v>717</v>
      </c>
    </row>
    <row r="17" spans="1:21" ht="16.5" customHeight="1" x14ac:dyDescent="0.2">
      <c r="A17" s="7"/>
      <c r="B17" s="7" t="s">
        <v>130</v>
      </c>
      <c r="C17" s="7"/>
      <c r="D17" s="7"/>
      <c r="E17" s="7"/>
      <c r="F17" s="7"/>
      <c r="G17" s="7"/>
      <c r="H17" s="7"/>
      <c r="I17" s="7"/>
      <c r="J17" s="7"/>
      <c r="K17" s="7"/>
      <c r="L17" s="9"/>
      <c r="M17" s="10"/>
      <c r="N17" s="10"/>
      <c r="O17" s="10"/>
      <c r="P17" s="10"/>
      <c r="Q17" s="10"/>
      <c r="R17" s="10"/>
      <c r="S17" s="10"/>
      <c r="T17" s="10"/>
      <c r="U17" s="10"/>
    </row>
    <row r="18" spans="1:21" ht="16.5" customHeight="1" x14ac:dyDescent="0.2">
      <c r="A18" s="7"/>
      <c r="B18" s="7"/>
      <c r="C18" s="7" t="s">
        <v>457</v>
      </c>
      <c r="D18" s="7"/>
      <c r="E18" s="7"/>
      <c r="F18" s="7"/>
      <c r="G18" s="7"/>
      <c r="H18" s="7"/>
      <c r="I18" s="7"/>
      <c r="J18" s="7"/>
      <c r="K18" s="7"/>
      <c r="L18" s="9" t="s">
        <v>115</v>
      </c>
      <c r="M18" s="148">
        <v>10260</v>
      </c>
      <c r="N18" s="144">
        <v>3563</v>
      </c>
      <c r="O18" s="144">
        <v>6000</v>
      </c>
      <c r="P18" s="144">
        <v>1252</v>
      </c>
      <c r="Q18" s="144">
        <v>1551</v>
      </c>
      <c r="R18" s="146">
        <v>599</v>
      </c>
      <c r="S18" s="146">
        <v>400</v>
      </c>
      <c r="T18" s="146">
        <v>292</v>
      </c>
      <c r="U18" s="148">
        <v>23917</v>
      </c>
    </row>
    <row r="19" spans="1:21" ht="16.5" customHeight="1" x14ac:dyDescent="0.2">
      <c r="A19" s="7"/>
      <c r="B19" s="7"/>
      <c r="C19" s="7" t="s">
        <v>458</v>
      </c>
      <c r="D19" s="7"/>
      <c r="E19" s="7"/>
      <c r="F19" s="7"/>
      <c r="G19" s="7"/>
      <c r="H19" s="7"/>
      <c r="I19" s="7"/>
      <c r="J19" s="7"/>
      <c r="K19" s="7"/>
      <c r="L19" s="9" t="s">
        <v>115</v>
      </c>
      <c r="M19" s="141" t="s">
        <v>63</v>
      </c>
      <c r="N19" s="146">
        <v>944</v>
      </c>
      <c r="O19" s="141" t="s">
        <v>135</v>
      </c>
      <c r="P19" s="142">
        <v>87</v>
      </c>
      <c r="Q19" s="141" t="s">
        <v>135</v>
      </c>
      <c r="R19" s="143" t="s">
        <v>43</v>
      </c>
      <c r="S19" s="141" t="s">
        <v>63</v>
      </c>
      <c r="T19" s="143" t="s">
        <v>43</v>
      </c>
      <c r="U19" s="144">
        <v>1031</v>
      </c>
    </row>
    <row r="20" spans="1:21" ht="16.5" customHeight="1" x14ac:dyDescent="0.2">
      <c r="A20" s="7"/>
      <c r="B20" s="7"/>
      <c r="C20" s="7" t="s">
        <v>60</v>
      </c>
      <c r="D20" s="7"/>
      <c r="E20" s="7"/>
      <c r="F20" s="7"/>
      <c r="G20" s="7"/>
      <c r="H20" s="7"/>
      <c r="I20" s="7"/>
      <c r="J20" s="7"/>
      <c r="K20" s="7"/>
      <c r="L20" s="9" t="s">
        <v>115</v>
      </c>
      <c r="M20" s="148">
        <v>10260</v>
      </c>
      <c r="N20" s="144">
        <v>4507</v>
      </c>
      <c r="O20" s="144">
        <v>6000</v>
      </c>
      <c r="P20" s="144">
        <v>1339</v>
      </c>
      <c r="Q20" s="144">
        <v>1551</v>
      </c>
      <c r="R20" s="146">
        <v>599</v>
      </c>
      <c r="S20" s="146">
        <v>400</v>
      </c>
      <c r="T20" s="146">
        <v>292</v>
      </c>
      <c r="U20" s="148">
        <v>24948</v>
      </c>
    </row>
    <row r="21" spans="1:21" ht="16.5" customHeight="1" x14ac:dyDescent="0.2">
      <c r="A21" s="7" t="s">
        <v>62</v>
      </c>
      <c r="B21" s="7"/>
      <c r="C21" s="7"/>
      <c r="D21" s="7"/>
      <c r="E21" s="7"/>
      <c r="F21" s="7"/>
      <c r="G21" s="7"/>
      <c r="H21" s="7"/>
      <c r="I21" s="7"/>
      <c r="J21" s="7"/>
      <c r="K21" s="7"/>
      <c r="L21" s="9"/>
      <c r="M21" s="10"/>
      <c r="N21" s="10"/>
      <c r="O21" s="10"/>
      <c r="P21" s="10"/>
      <c r="Q21" s="10"/>
      <c r="R21" s="10"/>
      <c r="S21" s="10"/>
      <c r="T21" s="10"/>
      <c r="U21" s="10"/>
    </row>
    <row r="22" spans="1:21" ht="16.5" customHeight="1" x14ac:dyDescent="0.2">
      <c r="A22" s="7"/>
      <c r="B22" s="7" t="s">
        <v>456</v>
      </c>
      <c r="C22" s="7"/>
      <c r="D22" s="7"/>
      <c r="E22" s="7"/>
      <c r="F22" s="7"/>
      <c r="G22" s="7"/>
      <c r="H22" s="7"/>
      <c r="I22" s="7"/>
      <c r="J22" s="7"/>
      <c r="K22" s="7"/>
      <c r="L22" s="9"/>
      <c r="M22" s="10"/>
      <c r="N22" s="10"/>
      <c r="O22" s="10"/>
      <c r="P22" s="10"/>
      <c r="Q22" s="10"/>
      <c r="R22" s="10"/>
      <c r="S22" s="10"/>
      <c r="T22" s="10"/>
      <c r="U22" s="10"/>
    </row>
    <row r="23" spans="1:21" ht="16.5" customHeight="1" x14ac:dyDescent="0.2">
      <c r="A23" s="7"/>
      <c r="B23" s="7"/>
      <c r="C23" s="7" t="s">
        <v>457</v>
      </c>
      <c r="D23" s="7"/>
      <c r="E23" s="7"/>
      <c r="F23" s="7"/>
      <c r="G23" s="7"/>
      <c r="H23" s="7"/>
      <c r="I23" s="7"/>
      <c r="J23" s="7"/>
      <c r="K23" s="7"/>
      <c r="L23" s="9" t="s">
        <v>115</v>
      </c>
      <c r="M23" s="146">
        <v>331</v>
      </c>
      <c r="N23" s="142">
        <v>87</v>
      </c>
      <c r="O23" s="142">
        <v>58</v>
      </c>
      <c r="P23" s="141" t="s">
        <v>135</v>
      </c>
      <c r="Q23" s="142">
        <v>50</v>
      </c>
      <c r="R23" s="142">
        <v>10</v>
      </c>
      <c r="S23" s="143">
        <v>9</v>
      </c>
      <c r="T23" s="142">
        <v>10</v>
      </c>
      <c r="U23" s="146">
        <v>555</v>
      </c>
    </row>
    <row r="24" spans="1:21" ht="16.5" customHeight="1" x14ac:dyDescent="0.2">
      <c r="A24" s="7"/>
      <c r="B24" s="7"/>
      <c r="C24" s="7" t="s">
        <v>458</v>
      </c>
      <c r="D24" s="7"/>
      <c r="E24" s="7"/>
      <c r="F24" s="7"/>
      <c r="G24" s="7"/>
      <c r="H24" s="7"/>
      <c r="I24" s="7"/>
      <c r="J24" s="7"/>
      <c r="K24" s="7"/>
      <c r="L24" s="9" t="s">
        <v>115</v>
      </c>
      <c r="M24" s="141" t="s">
        <v>63</v>
      </c>
      <c r="N24" s="146">
        <v>112</v>
      </c>
      <c r="O24" s="142">
        <v>40</v>
      </c>
      <c r="P24" s="141" t="s">
        <v>135</v>
      </c>
      <c r="Q24" s="142">
        <v>12</v>
      </c>
      <c r="R24" s="142">
        <v>18</v>
      </c>
      <c r="S24" s="141" t="s">
        <v>63</v>
      </c>
      <c r="T24" s="143" t="s">
        <v>43</v>
      </c>
      <c r="U24" s="146">
        <v>182</v>
      </c>
    </row>
    <row r="25" spans="1:21" ht="16.5" customHeight="1" x14ac:dyDescent="0.2">
      <c r="A25" s="7"/>
      <c r="B25" s="7"/>
      <c r="C25" s="7" t="s">
        <v>459</v>
      </c>
      <c r="D25" s="7"/>
      <c r="E25" s="7"/>
      <c r="F25" s="7"/>
      <c r="G25" s="7"/>
      <c r="H25" s="7"/>
      <c r="I25" s="7"/>
      <c r="J25" s="7"/>
      <c r="K25" s="7"/>
      <c r="L25" s="9" t="s">
        <v>115</v>
      </c>
      <c r="M25" s="146">
        <v>331</v>
      </c>
      <c r="N25" s="146">
        <v>199</v>
      </c>
      <c r="O25" s="142">
        <v>98</v>
      </c>
      <c r="P25" s="141" t="s">
        <v>135</v>
      </c>
      <c r="Q25" s="142">
        <v>62</v>
      </c>
      <c r="R25" s="142">
        <v>28</v>
      </c>
      <c r="S25" s="143">
        <v>9</v>
      </c>
      <c r="T25" s="142">
        <v>10</v>
      </c>
      <c r="U25" s="146">
        <v>737</v>
      </c>
    </row>
    <row r="26" spans="1:21" ht="16.5" customHeight="1" x14ac:dyDescent="0.2">
      <c r="A26" s="7"/>
      <c r="B26" s="7" t="s">
        <v>130</v>
      </c>
      <c r="C26" s="7"/>
      <c r="D26" s="7"/>
      <c r="E26" s="7"/>
      <c r="F26" s="7"/>
      <c r="G26" s="7"/>
      <c r="H26" s="7"/>
      <c r="I26" s="7"/>
      <c r="J26" s="7"/>
      <c r="K26" s="7"/>
      <c r="L26" s="9"/>
      <c r="M26" s="10"/>
      <c r="N26" s="10"/>
      <c r="O26" s="10"/>
      <c r="P26" s="10"/>
      <c r="Q26" s="10"/>
      <c r="R26" s="10"/>
      <c r="S26" s="10"/>
      <c r="T26" s="10"/>
      <c r="U26" s="10"/>
    </row>
    <row r="27" spans="1:21" ht="16.5" customHeight="1" x14ac:dyDescent="0.2">
      <c r="A27" s="7"/>
      <c r="B27" s="7"/>
      <c r="C27" s="7" t="s">
        <v>457</v>
      </c>
      <c r="D27" s="7"/>
      <c r="E27" s="7"/>
      <c r="F27" s="7"/>
      <c r="G27" s="7"/>
      <c r="H27" s="7"/>
      <c r="I27" s="7"/>
      <c r="J27" s="7"/>
      <c r="K27" s="7"/>
      <c r="L27" s="9" t="s">
        <v>115</v>
      </c>
      <c r="M27" s="144">
        <v>9304</v>
      </c>
      <c r="N27" s="144">
        <v>3532</v>
      </c>
      <c r="O27" s="144">
        <v>5300</v>
      </c>
      <c r="P27" s="144">
        <v>1785</v>
      </c>
      <c r="Q27" s="144">
        <v>1541</v>
      </c>
      <c r="R27" s="146">
        <v>576</v>
      </c>
      <c r="S27" s="146">
        <v>378</v>
      </c>
      <c r="T27" s="146">
        <v>382</v>
      </c>
      <c r="U27" s="148">
        <v>22798</v>
      </c>
    </row>
    <row r="28" spans="1:21" ht="16.5" customHeight="1" x14ac:dyDescent="0.2">
      <c r="A28" s="7"/>
      <c r="B28" s="7"/>
      <c r="C28" s="7" t="s">
        <v>458</v>
      </c>
      <c r="D28" s="7"/>
      <c r="E28" s="7"/>
      <c r="F28" s="7"/>
      <c r="G28" s="7"/>
      <c r="H28" s="7"/>
      <c r="I28" s="7"/>
      <c r="J28" s="7"/>
      <c r="K28" s="7"/>
      <c r="L28" s="9" t="s">
        <v>115</v>
      </c>
      <c r="M28" s="141" t="s">
        <v>63</v>
      </c>
      <c r="N28" s="146">
        <v>944</v>
      </c>
      <c r="O28" s="141" t="s">
        <v>135</v>
      </c>
      <c r="P28" s="142">
        <v>54</v>
      </c>
      <c r="Q28" s="141" t="s">
        <v>135</v>
      </c>
      <c r="R28" s="143" t="s">
        <v>43</v>
      </c>
      <c r="S28" s="141" t="s">
        <v>63</v>
      </c>
      <c r="T28" s="143" t="s">
        <v>43</v>
      </c>
      <c r="U28" s="146">
        <v>998</v>
      </c>
    </row>
    <row r="29" spans="1:21" ht="16.5" customHeight="1" x14ac:dyDescent="0.2">
      <c r="A29" s="7"/>
      <c r="B29" s="7"/>
      <c r="C29" s="7" t="s">
        <v>60</v>
      </c>
      <c r="D29" s="7"/>
      <c r="E29" s="7"/>
      <c r="F29" s="7"/>
      <c r="G29" s="7"/>
      <c r="H29" s="7"/>
      <c r="I29" s="7"/>
      <c r="J29" s="7"/>
      <c r="K29" s="7"/>
      <c r="L29" s="9" t="s">
        <v>115</v>
      </c>
      <c r="M29" s="144">
        <v>9304</v>
      </c>
      <c r="N29" s="144">
        <v>4476</v>
      </c>
      <c r="O29" s="144">
        <v>5300</v>
      </c>
      <c r="P29" s="144">
        <v>1839</v>
      </c>
      <c r="Q29" s="144">
        <v>1541</v>
      </c>
      <c r="R29" s="146">
        <v>576</v>
      </c>
      <c r="S29" s="146">
        <v>378</v>
      </c>
      <c r="T29" s="146">
        <v>382</v>
      </c>
      <c r="U29" s="148">
        <v>23796</v>
      </c>
    </row>
    <row r="30" spans="1:21" ht="16.5" customHeight="1" x14ac:dyDescent="0.2">
      <c r="A30" s="7" t="s">
        <v>64</v>
      </c>
      <c r="B30" s="7"/>
      <c r="C30" s="7"/>
      <c r="D30" s="7"/>
      <c r="E30" s="7"/>
      <c r="F30" s="7"/>
      <c r="G30" s="7"/>
      <c r="H30" s="7"/>
      <c r="I30" s="7"/>
      <c r="J30" s="7"/>
      <c r="K30" s="7"/>
      <c r="L30" s="9"/>
      <c r="M30" s="10"/>
      <c r="N30" s="10"/>
      <c r="O30" s="10"/>
      <c r="P30" s="10"/>
      <c r="Q30" s="10"/>
      <c r="R30" s="10"/>
      <c r="S30" s="10"/>
      <c r="T30" s="10"/>
      <c r="U30" s="10"/>
    </row>
    <row r="31" spans="1:21" ht="16.5" customHeight="1" x14ac:dyDescent="0.2">
      <c r="A31" s="7"/>
      <c r="B31" s="7" t="s">
        <v>456</v>
      </c>
      <c r="C31" s="7"/>
      <c r="D31" s="7"/>
      <c r="E31" s="7"/>
      <c r="F31" s="7"/>
      <c r="G31" s="7"/>
      <c r="H31" s="7"/>
      <c r="I31" s="7"/>
      <c r="J31" s="7"/>
      <c r="K31" s="7"/>
      <c r="L31" s="9"/>
      <c r="M31" s="10"/>
      <c r="N31" s="10"/>
      <c r="O31" s="10"/>
      <c r="P31" s="10"/>
      <c r="Q31" s="10"/>
      <c r="R31" s="10"/>
      <c r="S31" s="10"/>
      <c r="T31" s="10"/>
      <c r="U31" s="10"/>
    </row>
    <row r="32" spans="1:21" ht="16.5" customHeight="1" x14ac:dyDescent="0.2">
      <c r="A32" s="7"/>
      <c r="B32" s="7"/>
      <c r="C32" s="7" t="s">
        <v>457</v>
      </c>
      <c r="D32" s="7"/>
      <c r="E32" s="7"/>
      <c r="F32" s="7"/>
      <c r="G32" s="7"/>
      <c r="H32" s="7"/>
      <c r="I32" s="7"/>
      <c r="J32" s="7"/>
      <c r="K32" s="7"/>
      <c r="L32" s="9" t="s">
        <v>115</v>
      </c>
      <c r="M32" s="146">
        <v>324</v>
      </c>
      <c r="N32" s="142">
        <v>83</v>
      </c>
      <c r="O32" s="142">
        <v>52</v>
      </c>
      <c r="P32" s="141" t="s">
        <v>135</v>
      </c>
      <c r="Q32" s="142">
        <v>57</v>
      </c>
      <c r="R32" s="142">
        <v>14</v>
      </c>
      <c r="S32" s="143">
        <v>7</v>
      </c>
      <c r="T32" s="142">
        <v>11</v>
      </c>
      <c r="U32" s="146">
        <v>548</v>
      </c>
    </row>
    <row r="33" spans="1:21" ht="16.5" customHeight="1" x14ac:dyDescent="0.2">
      <c r="A33" s="7"/>
      <c r="B33" s="7"/>
      <c r="C33" s="7" t="s">
        <v>458</v>
      </c>
      <c r="D33" s="7"/>
      <c r="E33" s="7"/>
      <c r="F33" s="7"/>
      <c r="G33" s="7"/>
      <c r="H33" s="7"/>
      <c r="I33" s="7"/>
      <c r="J33" s="7"/>
      <c r="K33" s="7"/>
      <c r="L33" s="9" t="s">
        <v>115</v>
      </c>
      <c r="M33" s="141" t="s">
        <v>63</v>
      </c>
      <c r="N33" s="146">
        <v>113</v>
      </c>
      <c r="O33" s="142">
        <v>46</v>
      </c>
      <c r="P33" s="141" t="s">
        <v>135</v>
      </c>
      <c r="Q33" s="142">
        <v>12</v>
      </c>
      <c r="R33" s="142">
        <v>11</v>
      </c>
      <c r="S33" s="141" t="s">
        <v>63</v>
      </c>
      <c r="T33" s="143">
        <v>1</v>
      </c>
      <c r="U33" s="146">
        <v>183</v>
      </c>
    </row>
    <row r="34" spans="1:21" ht="16.5" customHeight="1" x14ac:dyDescent="0.2">
      <c r="A34" s="7"/>
      <c r="B34" s="7"/>
      <c r="C34" s="7" t="s">
        <v>459</v>
      </c>
      <c r="D34" s="7"/>
      <c r="E34" s="7"/>
      <c r="F34" s="7"/>
      <c r="G34" s="7"/>
      <c r="H34" s="7"/>
      <c r="I34" s="7"/>
      <c r="J34" s="7"/>
      <c r="K34" s="7"/>
      <c r="L34" s="9" t="s">
        <v>115</v>
      </c>
      <c r="M34" s="146">
        <v>324</v>
      </c>
      <c r="N34" s="146">
        <v>196</v>
      </c>
      <c r="O34" s="142">
        <v>98</v>
      </c>
      <c r="P34" s="141" t="s">
        <v>135</v>
      </c>
      <c r="Q34" s="142">
        <v>69</v>
      </c>
      <c r="R34" s="142">
        <v>25</v>
      </c>
      <c r="S34" s="143">
        <v>7</v>
      </c>
      <c r="T34" s="142">
        <v>12</v>
      </c>
      <c r="U34" s="146">
        <v>731</v>
      </c>
    </row>
    <row r="35" spans="1:21" ht="16.5" customHeight="1" x14ac:dyDescent="0.2">
      <c r="A35" s="7"/>
      <c r="B35" s="7" t="s">
        <v>130</v>
      </c>
      <c r="C35" s="7"/>
      <c r="D35" s="7"/>
      <c r="E35" s="7"/>
      <c r="F35" s="7"/>
      <c r="G35" s="7"/>
      <c r="H35" s="7"/>
      <c r="I35" s="7"/>
      <c r="J35" s="7"/>
      <c r="K35" s="7"/>
      <c r="L35" s="9"/>
      <c r="M35" s="10"/>
      <c r="N35" s="10"/>
      <c r="O35" s="10"/>
      <c r="P35" s="10"/>
      <c r="Q35" s="10"/>
      <c r="R35" s="10"/>
      <c r="S35" s="10"/>
      <c r="T35" s="10"/>
      <c r="U35" s="10"/>
    </row>
    <row r="36" spans="1:21" ht="16.5" customHeight="1" x14ac:dyDescent="0.2">
      <c r="A36" s="7"/>
      <c r="B36" s="7"/>
      <c r="C36" s="7" t="s">
        <v>457</v>
      </c>
      <c r="D36" s="7"/>
      <c r="E36" s="7"/>
      <c r="F36" s="7"/>
      <c r="G36" s="7"/>
      <c r="H36" s="7"/>
      <c r="I36" s="7"/>
      <c r="J36" s="7"/>
      <c r="K36" s="7"/>
      <c r="L36" s="9" t="s">
        <v>115</v>
      </c>
      <c r="M36" s="144">
        <v>9116</v>
      </c>
      <c r="N36" s="144">
        <v>3532</v>
      </c>
      <c r="O36" s="144">
        <v>5600</v>
      </c>
      <c r="P36" s="144">
        <v>1783</v>
      </c>
      <c r="Q36" s="144">
        <v>1564</v>
      </c>
      <c r="R36" s="146">
        <v>629</v>
      </c>
      <c r="S36" s="146">
        <v>326</v>
      </c>
      <c r="T36" s="146">
        <v>353</v>
      </c>
      <c r="U36" s="148">
        <v>22903</v>
      </c>
    </row>
    <row r="37" spans="1:21" ht="16.5" customHeight="1" x14ac:dyDescent="0.2">
      <c r="A37" s="7"/>
      <c r="B37" s="7"/>
      <c r="C37" s="7" t="s">
        <v>458</v>
      </c>
      <c r="D37" s="7"/>
      <c r="E37" s="7"/>
      <c r="F37" s="7"/>
      <c r="G37" s="7"/>
      <c r="H37" s="7"/>
      <c r="I37" s="7"/>
      <c r="J37" s="7"/>
      <c r="K37" s="7"/>
      <c r="L37" s="9" t="s">
        <v>115</v>
      </c>
      <c r="M37" s="141" t="s">
        <v>63</v>
      </c>
      <c r="N37" s="146">
        <v>944</v>
      </c>
      <c r="O37" s="141" t="s">
        <v>135</v>
      </c>
      <c r="P37" s="142">
        <v>50</v>
      </c>
      <c r="Q37" s="141" t="s">
        <v>135</v>
      </c>
      <c r="R37" s="143" t="s">
        <v>43</v>
      </c>
      <c r="S37" s="141" t="s">
        <v>63</v>
      </c>
      <c r="T37" s="143" t="s">
        <v>43</v>
      </c>
      <c r="U37" s="146">
        <v>994</v>
      </c>
    </row>
    <row r="38" spans="1:21" ht="16.5" customHeight="1" x14ac:dyDescent="0.2">
      <c r="A38" s="7"/>
      <c r="B38" s="7"/>
      <c r="C38" s="7" t="s">
        <v>60</v>
      </c>
      <c r="D38" s="7"/>
      <c r="E38" s="7"/>
      <c r="F38" s="7"/>
      <c r="G38" s="7"/>
      <c r="H38" s="7"/>
      <c r="I38" s="7"/>
      <c r="J38" s="7"/>
      <c r="K38" s="7"/>
      <c r="L38" s="9" t="s">
        <v>115</v>
      </c>
      <c r="M38" s="144">
        <v>9116</v>
      </c>
      <c r="N38" s="144">
        <v>4476</v>
      </c>
      <c r="O38" s="144">
        <v>5600</v>
      </c>
      <c r="P38" s="144">
        <v>1833</v>
      </c>
      <c r="Q38" s="144">
        <v>1564</v>
      </c>
      <c r="R38" s="146">
        <v>629</v>
      </c>
      <c r="S38" s="146">
        <v>326</v>
      </c>
      <c r="T38" s="146">
        <v>353</v>
      </c>
      <c r="U38" s="148">
        <v>23897</v>
      </c>
    </row>
    <row r="39" spans="1:21" ht="16.5" customHeight="1" x14ac:dyDescent="0.2">
      <c r="A39" s="7" t="s">
        <v>65</v>
      </c>
      <c r="B39" s="7"/>
      <c r="C39" s="7"/>
      <c r="D39" s="7"/>
      <c r="E39" s="7"/>
      <c r="F39" s="7"/>
      <c r="G39" s="7"/>
      <c r="H39" s="7"/>
      <c r="I39" s="7"/>
      <c r="J39" s="7"/>
      <c r="K39" s="7"/>
      <c r="L39" s="9"/>
      <c r="M39" s="10"/>
      <c r="N39" s="10"/>
      <c r="O39" s="10"/>
      <c r="P39" s="10"/>
      <c r="Q39" s="10"/>
      <c r="R39" s="10"/>
      <c r="S39" s="10"/>
      <c r="T39" s="10"/>
      <c r="U39" s="10"/>
    </row>
    <row r="40" spans="1:21" ht="16.5" customHeight="1" x14ac:dyDescent="0.2">
      <c r="A40" s="7"/>
      <c r="B40" s="7" t="s">
        <v>456</v>
      </c>
      <c r="C40" s="7"/>
      <c r="D40" s="7"/>
      <c r="E40" s="7"/>
      <c r="F40" s="7"/>
      <c r="G40" s="7"/>
      <c r="H40" s="7"/>
      <c r="I40" s="7"/>
      <c r="J40" s="7"/>
      <c r="K40" s="7"/>
      <c r="L40" s="9"/>
      <c r="M40" s="10"/>
      <c r="N40" s="10"/>
      <c r="O40" s="10"/>
      <c r="P40" s="10"/>
      <c r="Q40" s="10"/>
      <c r="R40" s="10"/>
      <c r="S40" s="10"/>
      <c r="T40" s="10"/>
      <c r="U40" s="10"/>
    </row>
    <row r="41" spans="1:21" ht="16.5" customHeight="1" x14ac:dyDescent="0.2">
      <c r="A41" s="7"/>
      <c r="B41" s="7"/>
      <c r="C41" s="7" t="s">
        <v>457</v>
      </c>
      <c r="D41" s="7"/>
      <c r="E41" s="7"/>
      <c r="F41" s="7"/>
      <c r="G41" s="7"/>
      <c r="H41" s="7"/>
      <c r="I41" s="7"/>
      <c r="J41" s="7"/>
      <c r="K41" s="7"/>
      <c r="L41" s="9" t="s">
        <v>115</v>
      </c>
      <c r="M41" s="146">
        <v>325</v>
      </c>
      <c r="N41" s="142">
        <v>80</v>
      </c>
      <c r="O41" s="142">
        <v>48</v>
      </c>
      <c r="P41" s="141" t="s">
        <v>135</v>
      </c>
      <c r="Q41" s="142">
        <v>45</v>
      </c>
      <c r="R41" s="142">
        <v>14</v>
      </c>
      <c r="S41" s="143">
        <v>7</v>
      </c>
      <c r="T41" s="142">
        <v>16</v>
      </c>
      <c r="U41" s="146">
        <v>535</v>
      </c>
    </row>
    <row r="42" spans="1:21" ht="16.5" customHeight="1" x14ac:dyDescent="0.2">
      <c r="A42" s="7"/>
      <c r="B42" s="7"/>
      <c r="C42" s="7" t="s">
        <v>458</v>
      </c>
      <c r="D42" s="7"/>
      <c r="E42" s="7"/>
      <c r="F42" s="7"/>
      <c r="G42" s="7"/>
      <c r="H42" s="7"/>
      <c r="I42" s="7"/>
      <c r="J42" s="7"/>
      <c r="K42" s="7"/>
      <c r="L42" s="9" t="s">
        <v>115</v>
      </c>
      <c r="M42" s="141" t="s">
        <v>63</v>
      </c>
      <c r="N42" s="142">
        <v>98</v>
      </c>
      <c r="O42" s="142">
        <v>50</v>
      </c>
      <c r="P42" s="141" t="s">
        <v>135</v>
      </c>
      <c r="Q42" s="142">
        <v>11</v>
      </c>
      <c r="R42" s="142">
        <v>12</v>
      </c>
      <c r="S42" s="141" t="s">
        <v>63</v>
      </c>
      <c r="T42" s="143">
        <v>3</v>
      </c>
      <c r="U42" s="146">
        <v>174</v>
      </c>
    </row>
    <row r="43" spans="1:21" ht="16.5" customHeight="1" x14ac:dyDescent="0.2">
      <c r="A43" s="7"/>
      <c r="B43" s="7"/>
      <c r="C43" s="7" t="s">
        <v>459</v>
      </c>
      <c r="D43" s="7"/>
      <c r="E43" s="7"/>
      <c r="F43" s="7"/>
      <c r="G43" s="7"/>
      <c r="H43" s="7"/>
      <c r="I43" s="7"/>
      <c r="J43" s="7"/>
      <c r="K43" s="7"/>
      <c r="L43" s="9" t="s">
        <v>115</v>
      </c>
      <c r="M43" s="146">
        <v>325</v>
      </c>
      <c r="N43" s="146">
        <v>178</v>
      </c>
      <c r="O43" s="142">
        <v>98</v>
      </c>
      <c r="P43" s="141" t="s">
        <v>135</v>
      </c>
      <c r="Q43" s="142">
        <v>56</v>
      </c>
      <c r="R43" s="142">
        <v>26</v>
      </c>
      <c r="S43" s="143">
        <v>7</v>
      </c>
      <c r="T43" s="142">
        <v>19</v>
      </c>
      <c r="U43" s="146">
        <v>709</v>
      </c>
    </row>
    <row r="44" spans="1:21" ht="16.5" customHeight="1" x14ac:dyDescent="0.2">
      <c r="A44" s="7"/>
      <c r="B44" s="7" t="s">
        <v>130</v>
      </c>
      <c r="C44" s="7"/>
      <c r="D44" s="7"/>
      <c r="E44" s="7"/>
      <c r="F44" s="7"/>
      <c r="G44" s="7"/>
      <c r="H44" s="7"/>
      <c r="I44" s="7"/>
      <c r="J44" s="7"/>
      <c r="K44" s="7"/>
      <c r="L44" s="9"/>
      <c r="M44" s="10"/>
      <c r="N44" s="10"/>
      <c r="O44" s="10"/>
      <c r="P44" s="10"/>
      <c r="Q44" s="10"/>
      <c r="R44" s="10"/>
      <c r="S44" s="10"/>
      <c r="T44" s="10"/>
      <c r="U44" s="10"/>
    </row>
    <row r="45" spans="1:21" ht="16.5" customHeight="1" x14ac:dyDescent="0.2">
      <c r="A45" s="7"/>
      <c r="B45" s="7"/>
      <c r="C45" s="7" t="s">
        <v>457</v>
      </c>
      <c r="D45" s="7"/>
      <c r="E45" s="7"/>
      <c r="F45" s="7"/>
      <c r="G45" s="7"/>
      <c r="H45" s="7"/>
      <c r="I45" s="7"/>
      <c r="J45" s="7"/>
      <c r="K45" s="7"/>
      <c r="L45" s="9" t="s">
        <v>115</v>
      </c>
      <c r="M45" s="144">
        <v>8235</v>
      </c>
      <c r="N45" s="144">
        <v>3551</v>
      </c>
      <c r="O45" s="144">
        <v>5600</v>
      </c>
      <c r="P45" s="144">
        <v>1839</v>
      </c>
      <c r="Q45" s="144">
        <v>1501</v>
      </c>
      <c r="R45" s="146">
        <v>580</v>
      </c>
      <c r="S45" s="146">
        <v>299</v>
      </c>
      <c r="T45" s="146">
        <v>369</v>
      </c>
      <c r="U45" s="148">
        <v>21974</v>
      </c>
    </row>
    <row r="46" spans="1:21" ht="16.5" customHeight="1" x14ac:dyDescent="0.2">
      <c r="A46" s="7"/>
      <c r="B46" s="7"/>
      <c r="C46" s="7" t="s">
        <v>458</v>
      </c>
      <c r="D46" s="7"/>
      <c r="E46" s="7"/>
      <c r="F46" s="7"/>
      <c r="G46" s="7"/>
      <c r="H46" s="7"/>
      <c r="I46" s="7"/>
      <c r="J46" s="7"/>
      <c r="K46" s="7"/>
      <c r="L46" s="9" t="s">
        <v>115</v>
      </c>
      <c r="M46" s="141" t="s">
        <v>63</v>
      </c>
      <c r="N46" s="146">
        <v>543</v>
      </c>
      <c r="O46" s="141" t="s">
        <v>135</v>
      </c>
      <c r="P46" s="142">
        <v>49</v>
      </c>
      <c r="Q46" s="141" t="s">
        <v>135</v>
      </c>
      <c r="R46" s="143" t="s">
        <v>43</v>
      </c>
      <c r="S46" s="141" t="s">
        <v>63</v>
      </c>
      <c r="T46" s="143" t="s">
        <v>43</v>
      </c>
      <c r="U46" s="146">
        <v>592</v>
      </c>
    </row>
    <row r="47" spans="1:21" ht="16.5" customHeight="1" x14ac:dyDescent="0.2">
      <c r="A47" s="7"/>
      <c r="B47" s="7"/>
      <c r="C47" s="7" t="s">
        <v>60</v>
      </c>
      <c r="D47" s="7"/>
      <c r="E47" s="7"/>
      <c r="F47" s="7"/>
      <c r="G47" s="7"/>
      <c r="H47" s="7"/>
      <c r="I47" s="7"/>
      <c r="J47" s="7"/>
      <c r="K47" s="7"/>
      <c r="L47" s="9" t="s">
        <v>115</v>
      </c>
      <c r="M47" s="144">
        <v>8235</v>
      </c>
      <c r="N47" s="144">
        <v>4094</v>
      </c>
      <c r="O47" s="144">
        <v>5600</v>
      </c>
      <c r="P47" s="144">
        <v>1888</v>
      </c>
      <c r="Q47" s="144">
        <v>1501</v>
      </c>
      <c r="R47" s="146">
        <v>580</v>
      </c>
      <c r="S47" s="146">
        <v>299</v>
      </c>
      <c r="T47" s="146">
        <v>369</v>
      </c>
      <c r="U47" s="148">
        <v>22566</v>
      </c>
    </row>
    <row r="48" spans="1:21" ht="16.5" customHeight="1" x14ac:dyDescent="0.2">
      <c r="A48" s="7" t="s">
        <v>66</v>
      </c>
      <c r="B48" s="7"/>
      <c r="C48" s="7"/>
      <c r="D48" s="7"/>
      <c r="E48" s="7"/>
      <c r="F48" s="7"/>
      <c r="G48" s="7"/>
      <c r="H48" s="7"/>
      <c r="I48" s="7"/>
      <c r="J48" s="7"/>
      <c r="K48" s="7"/>
      <c r="L48" s="9"/>
      <c r="M48" s="10"/>
      <c r="N48" s="10"/>
      <c r="O48" s="10"/>
      <c r="P48" s="10"/>
      <c r="Q48" s="10"/>
      <c r="R48" s="10"/>
      <c r="S48" s="10"/>
      <c r="T48" s="10"/>
      <c r="U48" s="10"/>
    </row>
    <row r="49" spans="1:21" ht="16.5" customHeight="1" x14ac:dyDescent="0.2">
      <c r="A49" s="7"/>
      <c r="B49" s="7" t="s">
        <v>456</v>
      </c>
      <c r="C49" s="7"/>
      <c r="D49" s="7"/>
      <c r="E49" s="7"/>
      <c r="F49" s="7"/>
      <c r="G49" s="7"/>
      <c r="H49" s="7"/>
      <c r="I49" s="7"/>
      <c r="J49" s="7"/>
      <c r="K49" s="7"/>
      <c r="L49" s="9"/>
      <c r="M49" s="10"/>
      <c r="N49" s="10"/>
      <c r="O49" s="10"/>
      <c r="P49" s="10"/>
      <c r="Q49" s="10"/>
      <c r="R49" s="10"/>
      <c r="S49" s="10"/>
      <c r="T49" s="10"/>
      <c r="U49" s="10"/>
    </row>
    <row r="50" spans="1:21" ht="16.5" customHeight="1" x14ac:dyDescent="0.2">
      <c r="A50" s="7"/>
      <c r="B50" s="7"/>
      <c r="C50" s="7" t="s">
        <v>457</v>
      </c>
      <c r="D50" s="7"/>
      <c r="E50" s="7"/>
      <c r="F50" s="7"/>
      <c r="G50" s="7"/>
      <c r="H50" s="7"/>
      <c r="I50" s="7"/>
      <c r="J50" s="7"/>
      <c r="K50" s="7"/>
      <c r="L50" s="9" t="s">
        <v>115</v>
      </c>
      <c r="M50" s="146">
        <v>324</v>
      </c>
      <c r="N50" s="142">
        <v>77</v>
      </c>
      <c r="O50" s="142">
        <v>53</v>
      </c>
      <c r="P50" s="141" t="s">
        <v>135</v>
      </c>
      <c r="Q50" s="142">
        <v>40</v>
      </c>
      <c r="R50" s="142">
        <v>12</v>
      </c>
      <c r="S50" s="143">
        <v>7</v>
      </c>
      <c r="T50" s="142">
        <v>15</v>
      </c>
      <c r="U50" s="146">
        <v>528</v>
      </c>
    </row>
    <row r="51" spans="1:21" ht="16.5" customHeight="1" x14ac:dyDescent="0.2">
      <c r="A51" s="7"/>
      <c r="B51" s="7"/>
      <c r="C51" s="7" t="s">
        <v>458</v>
      </c>
      <c r="D51" s="7"/>
      <c r="E51" s="7"/>
      <c r="F51" s="7"/>
      <c r="G51" s="7"/>
      <c r="H51" s="7"/>
      <c r="I51" s="7"/>
      <c r="J51" s="7"/>
      <c r="K51" s="7"/>
      <c r="L51" s="9" t="s">
        <v>115</v>
      </c>
      <c r="M51" s="141" t="s">
        <v>63</v>
      </c>
      <c r="N51" s="142">
        <v>90</v>
      </c>
      <c r="O51" s="142">
        <v>50</v>
      </c>
      <c r="P51" s="141" t="s">
        <v>135</v>
      </c>
      <c r="Q51" s="142">
        <v>11</v>
      </c>
      <c r="R51" s="142">
        <v>12</v>
      </c>
      <c r="S51" s="141" t="s">
        <v>63</v>
      </c>
      <c r="T51" s="143">
        <v>9</v>
      </c>
      <c r="U51" s="146">
        <v>172</v>
      </c>
    </row>
    <row r="52" spans="1:21" ht="16.5" customHeight="1" x14ac:dyDescent="0.2">
      <c r="A52" s="7"/>
      <c r="B52" s="7"/>
      <c r="C52" s="7" t="s">
        <v>459</v>
      </c>
      <c r="D52" s="7"/>
      <c r="E52" s="7"/>
      <c r="F52" s="7"/>
      <c r="G52" s="7"/>
      <c r="H52" s="7"/>
      <c r="I52" s="7"/>
      <c r="J52" s="7"/>
      <c r="K52" s="7"/>
      <c r="L52" s="9" t="s">
        <v>115</v>
      </c>
      <c r="M52" s="146">
        <v>324</v>
      </c>
      <c r="N52" s="146">
        <v>167</v>
      </c>
      <c r="O52" s="146">
        <v>103</v>
      </c>
      <c r="P52" s="141" t="s">
        <v>135</v>
      </c>
      <c r="Q52" s="142">
        <v>51</v>
      </c>
      <c r="R52" s="142">
        <v>24</v>
      </c>
      <c r="S52" s="143">
        <v>7</v>
      </c>
      <c r="T52" s="142">
        <v>24</v>
      </c>
      <c r="U52" s="146">
        <v>700</v>
      </c>
    </row>
    <row r="53" spans="1:21" ht="16.5" customHeight="1" x14ac:dyDescent="0.2">
      <c r="A53" s="7"/>
      <c r="B53" s="7" t="s">
        <v>130</v>
      </c>
      <c r="C53" s="7"/>
      <c r="D53" s="7"/>
      <c r="E53" s="7"/>
      <c r="F53" s="7"/>
      <c r="G53" s="7"/>
      <c r="H53" s="7"/>
      <c r="I53" s="7"/>
      <c r="J53" s="7"/>
      <c r="K53" s="7"/>
      <c r="L53" s="9"/>
      <c r="M53" s="10"/>
      <c r="N53" s="10"/>
      <c r="O53" s="10"/>
      <c r="P53" s="10"/>
      <c r="Q53" s="10"/>
      <c r="R53" s="10"/>
      <c r="S53" s="10"/>
      <c r="T53" s="10"/>
      <c r="U53" s="10"/>
    </row>
    <row r="54" spans="1:21" ht="16.5" customHeight="1" x14ac:dyDescent="0.2">
      <c r="A54" s="7"/>
      <c r="B54" s="7"/>
      <c r="C54" s="7" t="s">
        <v>457</v>
      </c>
      <c r="D54" s="7"/>
      <c r="E54" s="7"/>
      <c r="F54" s="7"/>
      <c r="G54" s="7"/>
      <c r="H54" s="7"/>
      <c r="I54" s="7"/>
      <c r="J54" s="7"/>
      <c r="K54" s="7"/>
      <c r="L54" s="9" t="s">
        <v>115</v>
      </c>
      <c r="M54" s="144">
        <v>8672</v>
      </c>
      <c r="N54" s="144">
        <v>3509</v>
      </c>
      <c r="O54" s="144">
        <v>6200</v>
      </c>
      <c r="P54" s="144">
        <v>1903</v>
      </c>
      <c r="Q54" s="144">
        <v>1587</v>
      </c>
      <c r="R54" s="146">
        <v>573</v>
      </c>
      <c r="S54" s="146">
        <v>280</v>
      </c>
      <c r="T54" s="146">
        <v>399</v>
      </c>
      <c r="U54" s="148">
        <v>23123</v>
      </c>
    </row>
    <row r="55" spans="1:21" ht="16.5" customHeight="1" x14ac:dyDescent="0.2">
      <c r="A55" s="7"/>
      <c r="B55" s="7"/>
      <c r="C55" s="7" t="s">
        <v>458</v>
      </c>
      <c r="D55" s="7"/>
      <c r="E55" s="7"/>
      <c r="F55" s="7"/>
      <c r="G55" s="7"/>
      <c r="H55" s="7"/>
      <c r="I55" s="7"/>
      <c r="J55" s="7"/>
      <c r="K55" s="7"/>
      <c r="L55" s="9" t="s">
        <v>115</v>
      </c>
      <c r="M55" s="141" t="s">
        <v>63</v>
      </c>
      <c r="N55" s="146">
        <v>594</v>
      </c>
      <c r="O55" s="141" t="s">
        <v>135</v>
      </c>
      <c r="P55" s="142">
        <v>43</v>
      </c>
      <c r="Q55" s="141" t="s">
        <v>135</v>
      </c>
      <c r="R55" s="143" t="s">
        <v>43</v>
      </c>
      <c r="S55" s="141" t="s">
        <v>63</v>
      </c>
      <c r="T55" s="143" t="s">
        <v>43</v>
      </c>
      <c r="U55" s="146">
        <v>637</v>
      </c>
    </row>
    <row r="56" spans="1:21" ht="16.5" customHeight="1" x14ac:dyDescent="0.2">
      <c r="A56" s="7"/>
      <c r="B56" s="7"/>
      <c r="C56" s="7" t="s">
        <v>60</v>
      </c>
      <c r="D56" s="7"/>
      <c r="E56" s="7"/>
      <c r="F56" s="7"/>
      <c r="G56" s="7"/>
      <c r="H56" s="7"/>
      <c r="I56" s="7"/>
      <c r="J56" s="7"/>
      <c r="K56" s="7"/>
      <c r="L56" s="9" t="s">
        <v>115</v>
      </c>
      <c r="M56" s="144">
        <v>8672</v>
      </c>
      <c r="N56" s="144">
        <v>4103</v>
      </c>
      <c r="O56" s="144">
        <v>6200</v>
      </c>
      <c r="P56" s="144">
        <v>1946</v>
      </c>
      <c r="Q56" s="144">
        <v>1587</v>
      </c>
      <c r="R56" s="146">
        <v>573</v>
      </c>
      <c r="S56" s="146">
        <v>280</v>
      </c>
      <c r="T56" s="146">
        <v>399</v>
      </c>
      <c r="U56" s="148">
        <v>23760</v>
      </c>
    </row>
    <row r="57" spans="1:21" ht="16.5" customHeight="1" x14ac:dyDescent="0.2">
      <c r="A57" s="7" t="s">
        <v>67</v>
      </c>
      <c r="B57" s="7"/>
      <c r="C57" s="7"/>
      <c r="D57" s="7"/>
      <c r="E57" s="7"/>
      <c r="F57" s="7"/>
      <c r="G57" s="7"/>
      <c r="H57" s="7"/>
      <c r="I57" s="7"/>
      <c r="J57" s="7"/>
      <c r="K57" s="7"/>
      <c r="L57" s="9"/>
      <c r="M57" s="10"/>
      <c r="N57" s="10"/>
      <c r="O57" s="10"/>
      <c r="P57" s="10"/>
      <c r="Q57" s="10"/>
      <c r="R57" s="10"/>
      <c r="S57" s="10"/>
      <c r="T57" s="10"/>
      <c r="U57" s="10"/>
    </row>
    <row r="58" spans="1:21" ht="16.5" customHeight="1" x14ac:dyDescent="0.2">
      <c r="A58" s="7"/>
      <c r="B58" s="7" t="s">
        <v>456</v>
      </c>
      <c r="C58" s="7"/>
      <c r="D58" s="7"/>
      <c r="E58" s="7"/>
      <c r="F58" s="7"/>
      <c r="G58" s="7"/>
      <c r="H58" s="7"/>
      <c r="I58" s="7"/>
      <c r="J58" s="7"/>
      <c r="K58" s="7"/>
      <c r="L58" s="9"/>
      <c r="M58" s="10"/>
      <c r="N58" s="10"/>
      <c r="O58" s="10"/>
      <c r="P58" s="10"/>
      <c r="Q58" s="10"/>
      <c r="R58" s="10"/>
      <c r="S58" s="10"/>
      <c r="T58" s="10"/>
      <c r="U58" s="10"/>
    </row>
    <row r="59" spans="1:21" ht="16.5" customHeight="1" x14ac:dyDescent="0.2">
      <c r="A59" s="7"/>
      <c r="B59" s="7"/>
      <c r="C59" s="7" t="s">
        <v>457</v>
      </c>
      <c r="D59" s="7"/>
      <c r="E59" s="7"/>
      <c r="F59" s="7"/>
      <c r="G59" s="7"/>
      <c r="H59" s="7"/>
      <c r="I59" s="7"/>
      <c r="J59" s="7"/>
      <c r="K59" s="7"/>
      <c r="L59" s="9" t="s">
        <v>115</v>
      </c>
      <c r="M59" s="146">
        <v>297</v>
      </c>
      <c r="N59" s="142">
        <v>57</v>
      </c>
      <c r="O59" s="141" t="s">
        <v>135</v>
      </c>
      <c r="P59" s="141" t="s">
        <v>135</v>
      </c>
      <c r="Q59" s="142">
        <v>33</v>
      </c>
      <c r="R59" s="142">
        <v>10</v>
      </c>
      <c r="S59" s="143">
        <v>8</v>
      </c>
      <c r="T59" s="142">
        <v>13</v>
      </c>
      <c r="U59" s="146">
        <v>418</v>
      </c>
    </row>
    <row r="60" spans="1:21" ht="16.5" customHeight="1" x14ac:dyDescent="0.2">
      <c r="A60" s="7"/>
      <c r="B60" s="7"/>
      <c r="C60" s="7" t="s">
        <v>458</v>
      </c>
      <c r="D60" s="7"/>
      <c r="E60" s="7"/>
      <c r="F60" s="7"/>
      <c r="G60" s="7"/>
      <c r="H60" s="7"/>
      <c r="I60" s="7"/>
      <c r="J60" s="7"/>
      <c r="K60" s="7"/>
      <c r="L60" s="9" t="s">
        <v>115</v>
      </c>
      <c r="M60" s="141" t="s">
        <v>63</v>
      </c>
      <c r="N60" s="146">
        <v>127</v>
      </c>
      <c r="O60" s="141" t="s">
        <v>135</v>
      </c>
      <c r="P60" s="141" t="s">
        <v>135</v>
      </c>
      <c r="Q60" s="142">
        <v>11</v>
      </c>
      <c r="R60" s="142">
        <v>15</v>
      </c>
      <c r="S60" s="141" t="s">
        <v>63</v>
      </c>
      <c r="T60" s="143">
        <v>6</v>
      </c>
      <c r="U60" s="146">
        <v>159</v>
      </c>
    </row>
    <row r="61" spans="1:21" ht="16.5" customHeight="1" x14ac:dyDescent="0.2">
      <c r="A61" s="7"/>
      <c r="B61" s="7"/>
      <c r="C61" s="7" t="s">
        <v>459</v>
      </c>
      <c r="D61" s="7"/>
      <c r="E61" s="7"/>
      <c r="F61" s="7"/>
      <c r="G61" s="7"/>
      <c r="H61" s="7"/>
      <c r="I61" s="7"/>
      <c r="J61" s="7"/>
      <c r="K61" s="7"/>
      <c r="L61" s="9" t="s">
        <v>115</v>
      </c>
      <c r="M61" s="146">
        <v>297</v>
      </c>
      <c r="N61" s="146">
        <v>184</v>
      </c>
      <c r="O61" s="141" t="s">
        <v>135</v>
      </c>
      <c r="P61" s="141" t="s">
        <v>135</v>
      </c>
      <c r="Q61" s="142">
        <v>44</v>
      </c>
      <c r="R61" s="142">
        <v>25</v>
      </c>
      <c r="S61" s="143">
        <v>8</v>
      </c>
      <c r="T61" s="142">
        <v>19</v>
      </c>
      <c r="U61" s="146">
        <v>577</v>
      </c>
    </row>
    <row r="62" spans="1:21" ht="16.5" customHeight="1" x14ac:dyDescent="0.2">
      <c r="A62" s="7"/>
      <c r="B62" s="7" t="s">
        <v>130</v>
      </c>
      <c r="C62" s="7"/>
      <c r="D62" s="7"/>
      <c r="E62" s="7"/>
      <c r="F62" s="7"/>
      <c r="G62" s="7"/>
      <c r="H62" s="7"/>
      <c r="I62" s="7"/>
      <c r="J62" s="7"/>
      <c r="K62" s="7"/>
      <c r="L62" s="9"/>
      <c r="M62" s="10"/>
      <c r="N62" s="10"/>
      <c r="O62" s="10"/>
      <c r="P62" s="10"/>
      <c r="Q62" s="10"/>
      <c r="R62" s="10"/>
      <c r="S62" s="10"/>
      <c r="T62" s="10"/>
      <c r="U62" s="10"/>
    </row>
    <row r="63" spans="1:21" ht="16.5" customHeight="1" x14ac:dyDescent="0.2">
      <c r="A63" s="7"/>
      <c r="B63" s="7"/>
      <c r="C63" s="7" t="s">
        <v>457</v>
      </c>
      <c r="D63" s="7"/>
      <c r="E63" s="7"/>
      <c r="F63" s="7"/>
      <c r="G63" s="7"/>
      <c r="H63" s="7"/>
      <c r="I63" s="7"/>
      <c r="J63" s="7"/>
      <c r="K63" s="7"/>
      <c r="L63" s="9" t="s">
        <v>115</v>
      </c>
      <c r="M63" s="144">
        <v>9663</v>
      </c>
      <c r="N63" s="144">
        <v>3374</v>
      </c>
      <c r="O63" s="144">
        <v>5900</v>
      </c>
      <c r="P63" s="144">
        <v>1977</v>
      </c>
      <c r="Q63" s="144">
        <v>1668</v>
      </c>
      <c r="R63" s="146">
        <v>529</v>
      </c>
      <c r="S63" s="146">
        <v>279</v>
      </c>
      <c r="T63" s="146">
        <v>319</v>
      </c>
      <c r="U63" s="148">
        <v>23709</v>
      </c>
    </row>
    <row r="64" spans="1:21" ht="16.5" customHeight="1" x14ac:dyDescent="0.2">
      <c r="A64" s="7"/>
      <c r="B64" s="7"/>
      <c r="C64" s="7" t="s">
        <v>458</v>
      </c>
      <c r="D64" s="7"/>
      <c r="E64" s="7"/>
      <c r="F64" s="7"/>
      <c r="G64" s="7"/>
      <c r="H64" s="7"/>
      <c r="I64" s="7"/>
      <c r="J64" s="7"/>
      <c r="K64" s="7"/>
      <c r="L64" s="9" t="s">
        <v>115</v>
      </c>
      <c r="M64" s="141" t="s">
        <v>63</v>
      </c>
      <c r="N64" s="146">
        <v>627</v>
      </c>
      <c r="O64" s="141" t="s">
        <v>135</v>
      </c>
      <c r="P64" s="142">
        <v>56</v>
      </c>
      <c r="Q64" s="141" t="s">
        <v>135</v>
      </c>
      <c r="R64" s="143" t="s">
        <v>43</v>
      </c>
      <c r="S64" s="141" t="s">
        <v>63</v>
      </c>
      <c r="T64" s="141" t="s">
        <v>135</v>
      </c>
      <c r="U64" s="146">
        <v>683</v>
      </c>
    </row>
    <row r="65" spans="1:21" ht="16.5" customHeight="1" x14ac:dyDescent="0.2">
      <c r="A65" s="7"/>
      <c r="B65" s="7"/>
      <c r="C65" s="7" t="s">
        <v>60</v>
      </c>
      <c r="D65" s="7"/>
      <c r="E65" s="7"/>
      <c r="F65" s="7"/>
      <c r="G65" s="7"/>
      <c r="H65" s="7"/>
      <c r="I65" s="7"/>
      <c r="J65" s="7"/>
      <c r="K65" s="7"/>
      <c r="L65" s="9" t="s">
        <v>115</v>
      </c>
      <c r="M65" s="144">
        <v>9663</v>
      </c>
      <c r="N65" s="144">
        <v>4001</v>
      </c>
      <c r="O65" s="144">
        <v>5900</v>
      </c>
      <c r="P65" s="144">
        <v>2033</v>
      </c>
      <c r="Q65" s="144">
        <v>1668</v>
      </c>
      <c r="R65" s="146">
        <v>529</v>
      </c>
      <c r="S65" s="146">
        <v>279</v>
      </c>
      <c r="T65" s="146">
        <v>319</v>
      </c>
      <c r="U65" s="148">
        <v>24392</v>
      </c>
    </row>
    <row r="66" spans="1:21" ht="16.5" customHeight="1" x14ac:dyDescent="0.2">
      <c r="A66" s="7" t="s">
        <v>68</v>
      </c>
      <c r="B66" s="7"/>
      <c r="C66" s="7"/>
      <c r="D66" s="7"/>
      <c r="E66" s="7"/>
      <c r="F66" s="7"/>
      <c r="G66" s="7"/>
      <c r="H66" s="7"/>
      <c r="I66" s="7"/>
      <c r="J66" s="7"/>
      <c r="K66" s="7"/>
      <c r="L66" s="9"/>
      <c r="M66" s="10"/>
      <c r="N66" s="10"/>
      <c r="O66" s="10"/>
      <c r="P66" s="10"/>
      <c r="Q66" s="10"/>
      <c r="R66" s="10"/>
      <c r="S66" s="10"/>
      <c r="T66" s="10"/>
      <c r="U66" s="10"/>
    </row>
    <row r="67" spans="1:21" ht="16.5" customHeight="1" x14ac:dyDescent="0.2">
      <c r="A67" s="7"/>
      <c r="B67" s="7" t="s">
        <v>456</v>
      </c>
      <c r="C67" s="7"/>
      <c r="D67" s="7"/>
      <c r="E67" s="7"/>
      <c r="F67" s="7"/>
      <c r="G67" s="7"/>
      <c r="H67" s="7"/>
      <c r="I67" s="7"/>
      <c r="J67" s="7"/>
      <c r="K67" s="7"/>
      <c r="L67" s="9"/>
      <c r="M67" s="10"/>
      <c r="N67" s="10"/>
      <c r="O67" s="10"/>
      <c r="P67" s="10"/>
      <c r="Q67" s="10"/>
      <c r="R67" s="10"/>
      <c r="S67" s="10"/>
      <c r="T67" s="10"/>
      <c r="U67" s="10"/>
    </row>
    <row r="68" spans="1:21" ht="16.5" customHeight="1" x14ac:dyDescent="0.2">
      <c r="A68" s="7"/>
      <c r="B68" s="7"/>
      <c r="C68" s="7" t="s">
        <v>457</v>
      </c>
      <c r="D68" s="7"/>
      <c r="E68" s="7"/>
      <c r="F68" s="7"/>
      <c r="G68" s="7"/>
      <c r="H68" s="7"/>
      <c r="I68" s="7"/>
      <c r="J68" s="7"/>
      <c r="K68" s="7"/>
      <c r="L68" s="9" t="s">
        <v>115</v>
      </c>
      <c r="M68" s="146">
        <v>292</v>
      </c>
      <c r="N68" s="142">
        <v>57</v>
      </c>
      <c r="O68" s="141" t="s">
        <v>135</v>
      </c>
      <c r="P68" s="141" t="s">
        <v>135</v>
      </c>
      <c r="Q68" s="142">
        <v>33</v>
      </c>
      <c r="R68" s="142">
        <v>10</v>
      </c>
      <c r="S68" s="143">
        <v>8</v>
      </c>
      <c r="T68" s="142">
        <v>13</v>
      </c>
      <c r="U68" s="146">
        <v>413</v>
      </c>
    </row>
    <row r="69" spans="1:21" ht="16.5" customHeight="1" x14ac:dyDescent="0.2">
      <c r="A69" s="7"/>
      <c r="B69" s="7"/>
      <c r="C69" s="7" t="s">
        <v>458</v>
      </c>
      <c r="D69" s="7"/>
      <c r="E69" s="7"/>
      <c r="F69" s="7"/>
      <c r="G69" s="7"/>
      <c r="H69" s="7"/>
      <c r="I69" s="7"/>
      <c r="J69" s="7"/>
      <c r="K69" s="7"/>
      <c r="L69" s="9" t="s">
        <v>115</v>
      </c>
      <c r="M69" s="141" t="s">
        <v>63</v>
      </c>
      <c r="N69" s="146">
        <v>124</v>
      </c>
      <c r="O69" s="141" t="s">
        <v>135</v>
      </c>
      <c r="P69" s="141" t="s">
        <v>135</v>
      </c>
      <c r="Q69" s="142">
        <v>10</v>
      </c>
      <c r="R69" s="142">
        <v>16</v>
      </c>
      <c r="S69" s="141" t="s">
        <v>63</v>
      </c>
      <c r="T69" s="143">
        <v>6</v>
      </c>
      <c r="U69" s="146">
        <v>156</v>
      </c>
    </row>
    <row r="70" spans="1:21" ht="16.5" customHeight="1" x14ac:dyDescent="0.2">
      <c r="A70" s="7"/>
      <c r="B70" s="7"/>
      <c r="C70" s="7" t="s">
        <v>459</v>
      </c>
      <c r="D70" s="7"/>
      <c r="E70" s="7"/>
      <c r="F70" s="7"/>
      <c r="G70" s="7"/>
      <c r="H70" s="7"/>
      <c r="I70" s="7"/>
      <c r="J70" s="7"/>
      <c r="K70" s="7"/>
      <c r="L70" s="9" t="s">
        <v>115</v>
      </c>
      <c r="M70" s="146">
        <v>292</v>
      </c>
      <c r="N70" s="146">
        <v>181</v>
      </c>
      <c r="O70" s="141" t="s">
        <v>135</v>
      </c>
      <c r="P70" s="141" t="s">
        <v>135</v>
      </c>
      <c r="Q70" s="142">
        <v>43</v>
      </c>
      <c r="R70" s="142">
        <v>26</v>
      </c>
      <c r="S70" s="143">
        <v>8</v>
      </c>
      <c r="T70" s="142">
        <v>19</v>
      </c>
      <c r="U70" s="146">
        <v>569</v>
      </c>
    </row>
    <row r="71" spans="1:21" ht="16.5" customHeight="1" x14ac:dyDescent="0.2">
      <c r="A71" s="7"/>
      <c r="B71" s="7" t="s">
        <v>130</v>
      </c>
      <c r="C71" s="7"/>
      <c r="D71" s="7"/>
      <c r="E71" s="7"/>
      <c r="F71" s="7"/>
      <c r="G71" s="7"/>
      <c r="H71" s="7"/>
      <c r="I71" s="7"/>
      <c r="J71" s="7"/>
      <c r="K71" s="7"/>
      <c r="L71" s="9"/>
      <c r="M71" s="10"/>
      <c r="N71" s="10"/>
      <c r="O71" s="10"/>
      <c r="P71" s="10"/>
      <c r="Q71" s="10"/>
      <c r="R71" s="10"/>
      <c r="S71" s="10"/>
      <c r="T71" s="10"/>
      <c r="U71" s="10"/>
    </row>
    <row r="72" spans="1:21" ht="16.5" customHeight="1" x14ac:dyDescent="0.2">
      <c r="A72" s="7"/>
      <c r="B72" s="7"/>
      <c r="C72" s="7" t="s">
        <v>457</v>
      </c>
      <c r="D72" s="7"/>
      <c r="E72" s="7"/>
      <c r="F72" s="7"/>
      <c r="G72" s="7"/>
      <c r="H72" s="7"/>
      <c r="I72" s="7"/>
      <c r="J72" s="7"/>
      <c r="K72" s="7"/>
      <c r="L72" s="9" t="s">
        <v>115</v>
      </c>
      <c r="M72" s="144">
        <v>7282</v>
      </c>
      <c r="N72" s="144">
        <v>3377</v>
      </c>
      <c r="O72" s="144">
        <v>5700</v>
      </c>
      <c r="P72" s="144">
        <v>1986</v>
      </c>
      <c r="Q72" s="144">
        <v>1711</v>
      </c>
      <c r="R72" s="146">
        <v>548</v>
      </c>
      <c r="S72" s="146">
        <v>257</v>
      </c>
      <c r="T72" s="146">
        <v>344</v>
      </c>
      <c r="U72" s="148">
        <v>21205</v>
      </c>
    </row>
    <row r="73" spans="1:21" ht="16.5" customHeight="1" x14ac:dyDescent="0.2">
      <c r="A73" s="7"/>
      <c r="B73" s="7"/>
      <c r="C73" s="7" t="s">
        <v>458</v>
      </c>
      <c r="D73" s="7"/>
      <c r="E73" s="7"/>
      <c r="F73" s="7"/>
      <c r="G73" s="7"/>
      <c r="H73" s="7"/>
      <c r="I73" s="7"/>
      <c r="J73" s="7"/>
      <c r="K73" s="7"/>
      <c r="L73" s="9" t="s">
        <v>115</v>
      </c>
      <c r="M73" s="141" t="s">
        <v>63</v>
      </c>
      <c r="N73" s="146">
        <v>626</v>
      </c>
      <c r="O73" s="141" t="s">
        <v>135</v>
      </c>
      <c r="P73" s="142">
        <v>57</v>
      </c>
      <c r="Q73" s="141" t="s">
        <v>135</v>
      </c>
      <c r="R73" s="143" t="s">
        <v>43</v>
      </c>
      <c r="S73" s="141" t="s">
        <v>63</v>
      </c>
      <c r="T73" s="143" t="s">
        <v>43</v>
      </c>
      <c r="U73" s="146">
        <v>683</v>
      </c>
    </row>
    <row r="74" spans="1:21" ht="16.5" customHeight="1" x14ac:dyDescent="0.2">
      <c r="A74" s="14"/>
      <c r="B74" s="14"/>
      <c r="C74" s="14" t="s">
        <v>60</v>
      </c>
      <c r="D74" s="14"/>
      <c r="E74" s="14"/>
      <c r="F74" s="14"/>
      <c r="G74" s="14"/>
      <c r="H74" s="14"/>
      <c r="I74" s="14"/>
      <c r="J74" s="14"/>
      <c r="K74" s="14"/>
      <c r="L74" s="15" t="s">
        <v>115</v>
      </c>
      <c r="M74" s="145">
        <v>7282</v>
      </c>
      <c r="N74" s="145">
        <v>4003</v>
      </c>
      <c r="O74" s="145">
        <v>5700</v>
      </c>
      <c r="P74" s="145">
        <v>2043</v>
      </c>
      <c r="Q74" s="145">
        <v>1711</v>
      </c>
      <c r="R74" s="147">
        <v>548</v>
      </c>
      <c r="S74" s="147">
        <v>257</v>
      </c>
      <c r="T74" s="147">
        <v>344</v>
      </c>
      <c r="U74" s="149">
        <v>21888</v>
      </c>
    </row>
    <row r="75" spans="1:21" ht="4.5" customHeight="1" x14ac:dyDescent="0.2">
      <c r="A75" s="23"/>
      <c r="B75" s="23"/>
      <c r="C75" s="2"/>
      <c r="D75" s="2"/>
      <c r="E75" s="2"/>
      <c r="F75" s="2"/>
      <c r="G75" s="2"/>
      <c r="H75" s="2"/>
      <c r="I75" s="2"/>
      <c r="J75" s="2"/>
      <c r="K75" s="2"/>
      <c r="L75" s="2"/>
      <c r="M75" s="2"/>
      <c r="N75" s="2"/>
      <c r="O75" s="2"/>
      <c r="P75" s="2"/>
      <c r="Q75" s="2"/>
      <c r="R75" s="2"/>
      <c r="S75" s="2"/>
      <c r="T75" s="2"/>
      <c r="U75" s="2"/>
    </row>
    <row r="76" spans="1:21" ht="16.5" customHeight="1" x14ac:dyDescent="0.2">
      <c r="A76" s="23"/>
      <c r="B76" s="23"/>
      <c r="C76" s="174" t="s">
        <v>460</v>
      </c>
      <c r="D76" s="174"/>
      <c r="E76" s="174"/>
      <c r="F76" s="174"/>
      <c r="G76" s="174"/>
      <c r="H76" s="174"/>
      <c r="I76" s="174"/>
      <c r="J76" s="174"/>
      <c r="K76" s="174"/>
      <c r="L76" s="174"/>
      <c r="M76" s="174"/>
      <c r="N76" s="174"/>
      <c r="O76" s="174"/>
      <c r="P76" s="174"/>
      <c r="Q76" s="174"/>
      <c r="R76" s="174"/>
      <c r="S76" s="174"/>
      <c r="T76" s="174"/>
      <c r="U76" s="174"/>
    </row>
    <row r="77" spans="1:21" ht="4.5" customHeight="1" x14ac:dyDescent="0.2">
      <c r="A77" s="23"/>
      <c r="B77" s="23"/>
      <c r="C77" s="2"/>
      <c r="D77" s="2"/>
      <c r="E77" s="2"/>
      <c r="F77" s="2"/>
      <c r="G77" s="2"/>
      <c r="H77" s="2"/>
      <c r="I77" s="2"/>
      <c r="J77" s="2"/>
      <c r="K77" s="2"/>
      <c r="L77" s="2"/>
      <c r="M77" s="2"/>
      <c r="N77" s="2"/>
      <c r="O77" s="2"/>
      <c r="P77" s="2"/>
      <c r="Q77" s="2"/>
      <c r="R77" s="2"/>
      <c r="S77" s="2"/>
      <c r="T77" s="2"/>
      <c r="U77" s="2"/>
    </row>
    <row r="78" spans="1:21" ht="42.4" customHeight="1" x14ac:dyDescent="0.2">
      <c r="A78" s="23" t="s">
        <v>71</v>
      </c>
      <c r="B78" s="23"/>
      <c r="C78" s="174" t="s">
        <v>461</v>
      </c>
      <c r="D78" s="174"/>
      <c r="E78" s="174"/>
      <c r="F78" s="174"/>
      <c r="G78" s="174"/>
      <c r="H78" s="174"/>
      <c r="I78" s="174"/>
      <c r="J78" s="174"/>
      <c r="K78" s="174"/>
      <c r="L78" s="174"/>
      <c r="M78" s="174"/>
      <c r="N78" s="174"/>
      <c r="O78" s="174"/>
      <c r="P78" s="174"/>
      <c r="Q78" s="174"/>
      <c r="R78" s="174"/>
      <c r="S78" s="174"/>
      <c r="T78" s="174"/>
      <c r="U78" s="174"/>
    </row>
    <row r="79" spans="1:21" ht="16.5" customHeight="1" x14ac:dyDescent="0.2">
      <c r="A79" s="23" t="s">
        <v>72</v>
      </c>
      <c r="B79" s="23"/>
      <c r="C79" s="174" t="s">
        <v>426</v>
      </c>
      <c r="D79" s="174"/>
      <c r="E79" s="174"/>
      <c r="F79" s="174"/>
      <c r="G79" s="174"/>
      <c r="H79" s="174"/>
      <c r="I79" s="174"/>
      <c r="J79" s="174"/>
      <c r="K79" s="174"/>
      <c r="L79" s="174"/>
      <c r="M79" s="174"/>
      <c r="N79" s="174"/>
      <c r="O79" s="174"/>
      <c r="P79" s="174"/>
      <c r="Q79" s="174"/>
      <c r="R79" s="174"/>
      <c r="S79" s="174"/>
      <c r="T79" s="174"/>
      <c r="U79" s="174"/>
    </row>
    <row r="80" spans="1:21" ht="16.5" customHeight="1" x14ac:dyDescent="0.2">
      <c r="A80" s="23" t="s">
        <v>73</v>
      </c>
      <c r="B80" s="23"/>
      <c r="C80" s="174" t="s">
        <v>99</v>
      </c>
      <c r="D80" s="174"/>
      <c r="E80" s="174"/>
      <c r="F80" s="174"/>
      <c r="G80" s="174"/>
      <c r="H80" s="174"/>
      <c r="I80" s="174"/>
      <c r="J80" s="174"/>
      <c r="K80" s="174"/>
      <c r="L80" s="174"/>
      <c r="M80" s="174"/>
      <c r="N80" s="174"/>
      <c r="O80" s="174"/>
      <c r="P80" s="174"/>
      <c r="Q80" s="174"/>
      <c r="R80" s="174"/>
      <c r="S80" s="174"/>
      <c r="T80" s="174"/>
      <c r="U80" s="174"/>
    </row>
    <row r="81" spans="1:21" ht="4.5" customHeight="1" x14ac:dyDescent="0.2"/>
    <row r="82" spans="1:21" ht="16.5" customHeight="1" x14ac:dyDescent="0.2">
      <c r="A82" s="24" t="s">
        <v>82</v>
      </c>
      <c r="B82" s="23"/>
      <c r="C82" s="23"/>
      <c r="D82" s="23"/>
      <c r="E82" s="174" t="s">
        <v>259</v>
      </c>
      <c r="F82" s="174"/>
      <c r="G82" s="174"/>
      <c r="H82" s="174"/>
      <c r="I82" s="174"/>
      <c r="J82" s="174"/>
      <c r="K82" s="174"/>
      <c r="L82" s="174"/>
      <c r="M82" s="174"/>
      <c r="N82" s="174"/>
      <c r="O82" s="174"/>
      <c r="P82" s="174"/>
      <c r="Q82" s="174"/>
      <c r="R82" s="174"/>
      <c r="S82" s="174"/>
      <c r="T82" s="174"/>
      <c r="U82" s="174"/>
    </row>
  </sheetData>
  <mergeCells count="6">
    <mergeCell ref="E82:U82"/>
    <mergeCell ref="K1:U1"/>
    <mergeCell ref="C76:U76"/>
    <mergeCell ref="C78:U78"/>
    <mergeCell ref="C79:U79"/>
    <mergeCell ref="C80:U80"/>
  </mergeCells>
  <pageMargins left="0.7" right="0.7" top="0.75" bottom="0.75" header="0.3" footer="0.3"/>
  <pageSetup paperSize="9" fitToHeight="0" orientation="landscape" horizontalDpi="300" verticalDpi="300"/>
  <headerFooter scaleWithDoc="0" alignWithMargins="0">
    <oddHeader>&amp;C&amp;"Arial"&amp;8TABLE 9A.15</oddHeader>
    <oddFooter>&amp;L&amp;"Arial"&amp;8REPORT ON
GOVERNMENT
SERVICES 2022&amp;R&amp;"Arial"&amp;8EMERGENCY SERVICES FOR
FIRE AND OTHER EVENTS
PAGE &amp;B&amp;P&amp;B</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U133"/>
  <sheetViews>
    <sheetView showGridLines="0" workbookViewId="0"/>
  </sheetViews>
  <sheetFormatPr defaultColWidth="11.42578125" defaultRowHeight="12.75" x14ac:dyDescent="0.2"/>
  <cols>
    <col min="1" max="10" width="1.85546875" customWidth="1"/>
    <col min="11" max="11" width="8.28515625" customWidth="1"/>
    <col min="12" max="12" width="5.42578125" customWidth="1"/>
    <col min="13" max="21" width="9.28515625" customWidth="1"/>
  </cols>
  <sheetData>
    <row r="1" spans="1:21" ht="17.45" customHeight="1" x14ac:dyDescent="0.2">
      <c r="A1" s="8" t="s">
        <v>462</v>
      </c>
      <c r="B1" s="8"/>
      <c r="C1" s="8"/>
      <c r="D1" s="8"/>
      <c r="E1" s="8"/>
      <c r="F1" s="8"/>
      <c r="G1" s="8"/>
      <c r="H1" s="8"/>
      <c r="I1" s="8"/>
      <c r="J1" s="8"/>
      <c r="K1" s="178" t="s">
        <v>463</v>
      </c>
      <c r="L1" s="179"/>
      <c r="M1" s="179"/>
      <c r="N1" s="179"/>
      <c r="O1" s="179"/>
      <c r="P1" s="179"/>
      <c r="Q1" s="179"/>
      <c r="R1" s="179"/>
      <c r="S1" s="179"/>
      <c r="T1" s="179"/>
      <c r="U1" s="179"/>
    </row>
    <row r="2" spans="1:21" ht="16.5" customHeight="1" x14ac:dyDescent="0.2">
      <c r="A2" s="11"/>
      <c r="B2" s="11"/>
      <c r="C2" s="11"/>
      <c r="D2" s="11"/>
      <c r="E2" s="11"/>
      <c r="F2" s="11"/>
      <c r="G2" s="11"/>
      <c r="H2" s="11"/>
      <c r="I2" s="11"/>
      <c r="J2" s="11"/>
      <c r="K2" s="11"/>
      <c r="L2" s="12" t="s">
        <v>29</v>
      </c>
      <c r="M2" s="13" t="s">
        <v>464</v>
      </c>
      <c r="N2" s="13" t="s">
        <v>465</v>
      </c>
      <c r="O2" s="13" t="s">
        <v>466</v>
      </c>
      <c r="P2" s="13" t="s">
        <v>467</v>
      </c>
      <c r="Q2" s="13" t="s">
        <v>468</v>
      </c>
      <c r="R2" s="13" t="s">
        <v>469</v>
      </c>
      <c r="S2" s="13" t="s">
        <v>470</v>
      </c>
      <c r="T2" s="13" t="s">
        <v>471</v>
      </c>
      <c r="U2" s="13" t="s">
        <v>472</v>
      </c>
    </row>
    <row r="3" spans="1:21" ht="16.5" customHeight="1" x14ac:dyDescent="0.2">
      <c r="A3" s="7" t="s">
        <v>39</v>
      </c>
      <c r="B3" s="7"/>
      <c r="C3" s="7"/>
      <c r="D3" s="7"/>
      <c r="E3" s="7"/>
      <c r="F3" s="7"/>
      <c r="G3" s="7"/>
      <c r="H3" s="7"/>
      <c r="I3" s="7"/>
      <c r="J3" s="7"/>
      <c r="K3" s="7"/>
      <c r="L3" s="9"/>
      <c r="M3" s="10"/>
      <c r="N3" s="10"/>
      <c r="O3" s="10"/>
      <c r="P3" s="10"/>
      <c r="Q3" s="10"/>
      <c r="R3" s="10"/>
      <c r="S3" s="10"/>
      <c r="T3" s="10"/>
      <c r="U3" s="10"/>
    </row>
    <row r="4" spans="1:21" ht="16.5" customHeight="1" x14ac:dyDescent="0.2">
      <c r="A4" s="7"/>
      <c r="B4" s="7" t="s">
        <v>306</v>
      </c>
      <c r="C4" s="7"/>
      <c r="D4" s="7"/>
      <c r="E4" s="7"/>
      <c r="F4" s="7"/>
      <c r="G4" s="7"/>
      <c r="H4" s="7"/>
      <c r="I4" s="7"/>
      <c r="J4" s="7"/>
      <c r="K4" s="7"/>
      <c r="L4" s="9"/>
      <c r="M4" s="10"/>
      <c r="N4" s="10"/>
      <c r="O4" s="10"/>
      <c r="P4" s="10"/>
      <c r="Q4" s="10"/>
      <c r="R4" s="10"/>
      <c r="S4" s="10"/>
      <c r="T4" s="10"/>
      <c r="U4" s="10"/>
    </row>
    <row r="5" spans="1:21" ht="16.5" customHeight="1" x14ac:dyDescent="0.2">
      <c r="A5" s="7"/>
      <c r="B5" s="7"/>
      <c r="C5" s="7" t="s">
        <v>473</v>
      </c>
      <c r="D5" s="7"/>
      <c r="E5" s="7"/>
      <c r="F5" s="7"/>
      <c r="G5" s="7"/>
      <c r="H5" s="7"/>
      <c r="I5" s="7"/>
      <c r="J5" s="7"/>
      <c r="K5" s="7"/>
      <c r="L5" s="9" t="s">
        <v>115</v>
      </c>
      <c r="M5" s="158">
        <v>29794</v>
      </c>
      <c r="N5" s="158">
        <v>28341</v>
      </c>
      <c r="O5" s="150" t="s">
        <v>135</v>
      </c>
      <c r="P5" s="153">
        <v>3122</v>
      </c>
      <c r="Q5" s="153">
        <v>4165</v>
      </c>
      <c r="R5" s="156">
        <v>228</v>
      </c>
      <c r="S5" s="155" t="s">
        <v>43</v>
      </c>
      <c r="T5" s="152">
        <v>20</v>
      </c>
      <c r="U5" s="158">
        <v>65670</v>
      </c>
    </row>
    <row r="6" spans="1:21" ht="16.5" customHeight="1" x14ac:dyDescent="0.2">
      <c r="A6" s="7"/>
      <c r="B6" s="7"/>
      <c r="C6" s="7" t="s">
        <v>474</v>
      </c>
      <c r="D6" s="7"/>
      <c r="E6" s="7"/>
      <c r="F6" s="7"/>
      <c r="G6" s="7"/>
      <c r="H6" s="7"/>
      <c r="I6" s="7"/>
      <c r="J6" s="7"/>
      <c r="K6" s="7"/>
      <c r="L6" s="9" t="s">
        <v>115</v>
      </c>
      <c r="M6" s="153">
        <v>7883</v>
      </c>
      <c r="N6" s="153">
        <v>2181</v>
      </c>
      <c r="O6" s="150" t="s">
        <v>135</v>
      </c>
      <c r="P6" s="152">
        <v>24</v>
      </c>
      <c r="Q6" s="156">
        <v>375</v>
      </c>
      <c r="R6" s="152">
        <v>58</v>
      </c>
      <c r="S6" s="152">
        <v>30</v>
      </c>
      <c r="T6" s="152">
        <v>33</v>
      </c>
      <c r="U6" s="158">
        <v>10584</v>
      </c>
    </row>
    <row r="7" spans="1:21" ht="16.5" customHeight="1" x14ac:dyDescent="0.2">
      <c r="A7" s="7"/>
      <c r="B7" s="7"/>
      <c r="C7" s="7" t="s">
        <v>475</v>
      </c>
      <c r="D7" s="7"/>
      <c r="E7" s="7"/>
      <c r="F7" s="7"/>
      <c r="G7" s="7"/>
      <c r="H7" s="7"/>
      <c r="I7" s="7"/>
      <c r="J7" s="7"/>
      <c r="K7" s="7"/>
      <c r="L7" s="9" t="s">
        <v>115</v>
      </c>
      <c r="M7" s="150" t="s">
        <v>135</v>
      </c>
      <c r="N7" s="156">
        <v>141</v>
      </c>
      <c r="O7" s="150" t="s">
        <v>135</v>
      </c>
      <c r="P7" s="155" t="s">
        <v>43</v>
      </c>
      <c r="Q7" s="155">
        <v>3</v>
      </c>
      <c r="R7" s="150" t="s">
        <v>135</v>
      </c>
      <c r="S7" s="153">
        <v>1631</v>
      </c>
      <c r="T7" s="155">
        <v>1</v>
      </c>
      <c r="U7" s="153">
        <v>1776</v>
      </c>
    </row>
    <row r="8" spans="1:21" ht="16.5" customHeight="1" x14ac:dyDescent="0.2">
      <c r="A8" s="7"/>
      <c r="B8" s="7"/>
      <c r="C8" s="7" t="s">
        <v>60</v>
      </c>
      <c r="D8" s="7"/>
      <c r="E8" s="7"/>
      <c r="F8" s="7"/>
      <c r="G8" s="7"/>
      <c r="H8" s="7"/>
      <c r="I8" s="7"/>
      <c r="J8" s="7"/>
      <c r="K8" s="7"/>
      <c r="L8" s="9" t="s">
        <v>115</v>
      </c>
      <c r="M8" s="158">
        <v>37677</v>
      </c>
      <c r="N8" s="158">
        <v>30663</v>
      </c>
      <c r="O8" s="150" t="s">
        <v>135</v>
      </c>
      <c r="P8" s="153">
        <v>3146</v>
      </c>
      <c r="Q8" s="153">
        <v>4543</v>
      </c>
      <c r="R8" s="156">
        <v>286</v>
      </c>
      <c r="S8" s="153">
        <v>1661</v>
      </c>
      <c r="T8" s="152">
        <v>54</v>
      </c>
      <c r="U8" s="158">
        <v>78030</v>
      </c>
    </row>
    <row r="9" spans="1:21" ht="16.5" customHeight="1" x14ac:dyDescent="0.2">
      <c r="A9" s="7"/>
      <c r="B9" s="7" t="s">
        <v>476</v>
      </c>
      <c r="C9" s="7"/>
      <c r="D9" s="7"/>
      <c r="E9" s="7"/>
      <c r="F9" s="7"/>
      <c r="G9" s="7"/>
      <c r="H9" s="7"/>
      <c r="I9" s="7"/>
      <c r="J9" s="7"/>
      <c r="K9" s="7"/>
      <c r="L9" s="9"/>
      <c r="M9" s="10"/>
      <c r="N9" s="10"/>
      <c r="O9" s="10"/>
      <c r="P9" s="10"/>
      <c r="Q9" s="10"/>
      <c r="R9" s="10"/>
      <c r="S9" s="10"/>
      <c r="T9" s="10"/>
      <c r="U9" s="10"/>
    </row>
    <row r="10" spans="1:21" ht="16.5" customHeight="1" x14ac:dyDescent="0.2">
      <c r="A10" s="7"/>
      <c r="B10" s="7"/>
      <c r="C10" s="7" t="s">
        <v>477</v>
      </c>
      <c r="D10" s="7"/>
      <c r="E10" s="7"/>
      <c r="F10" s="7"/>
      <c r="G10" s="7"/>
      <c r="H10" s="7"/>
      <c r="I10" s="7"/>
      <c r="J10" s="7"/>
      <c r="K10" s="7"/>
      <c r="L10" s="9" t="s">
        <v>115</v>
      </c>
      <c r="M10" s="156">
        <v>638</v>
      </c>
      <c r="N10" s="153">
        <v>1366</v>
      </c>
      <c r="O10" s="150" t="s">
        <v>135</v>
      </c>
      <c r="P10" s="156">
        <v>124</v>
      </c>
      <c r="Q10" s="156">
        <v>707</v>
      </c>
      <c r="R10" s="156">
        <v>477</v>
      </c>
      <c r="S10" s="155" t="s">
        <v>43</v>
      </c>
      <c r="T10" s="155">
        <v>2</v>
      </c>
      <c r="U10" s="153">
        <v>3314</v>
      </c>
    </row>
    <row r="11" spans="1:21" ht="16.5" customHeight="1" x14ac:dyDescent="0.2">
      <c r="A11" s="7"/>
      <c r="B11" s="7"/>
      <c r="C11" s="7" t="s">
        <v>478</v>
      </c>
      <c r="D11" s="7"/>
      <c r="E11" s="7"/>
      <c r="F11" s="7"/>
      <c r="G11" s="7"/>
      <c r="H11" s="7"/>
      <c r="I11" s="7"/>
      <c r="J11" s="7"/>
      <c r="K11" s="7"/>
      <c r="L11" s="9" t="s">
        <v>115</v>
      </c>
      <c r="M11" s="152">
        <v>44</v>
      </c>
      <c r="N11" s="156">
        <v>243</v>
      </c>
      <c r="O11" s="150" t="s">
        <v>135</v>
      </c>
      <c r="P11" s="155">
        <v>9</v>
      </c>
      <c r="Q11" s="152">
        <v>34</v>
      </c>
      <c r="R11" s="150" t="s">
        <v>135</v>
      </c>
      <c r="S11" s="155" t="s">
        <v>43</v>
      </c>
      <c r="T11" s="155">
        <v>5</v>
      </c>
      <c r="U11" s="156">
        <v>335</v>
      </c>
    </row>
    <row r="12" spans="1:21" ht="16.5" customHeight="1" x14ac:dyDescent="0.2">
      <c r="A12" s="7"/>
      <c r="B12" s="7"/>
      <c r="C12" s="7" t="s">
        <v>479</v>
      </c>
      <c r="D12" s="7"/>
      <c r="E12" s="7"/>
      <c r="F12" s="7"/>
      <c r="G12" s="7"/>
      <c r="H12" s="7"/>
      <c r="I12" s="7"/>
      <c r="J12" s="7"/>
      <c r="K12" s="7"/>
      <c r="L12" s="9" t="s">
        <v>115</v>
      </c>
      <c r="M12" s="153">
        <v>2147</v>
      </c>
      <c r="N12" s="156">
        <v>639</v>
      </c>
      <c r="O12" s="150" t="s">
        <v>135</v>
      </c>
      <c r="P12" s="152">
        <v>97</v>
      </c>
      <c r="Q12" s="156">
        <v>527</v>
      </c>
      <c r="R12" s="152">
        <v>35</v>
      </c>
      <c r="S12" s="152">
        <v>25</v>
      </c>
      <c r="T12" s="152">
        <v>11</v>
      </c>
      <c r="U12" s="153">
        <v>3481</v>
      </c>
    </row>
    <row r="13" spans="1:21" ht="16.5" customHeight="1" x14ac:dyDescent="0.2">
      <c r="A13" s="7"/>
      <c r="B13" s="7"/>
      <c r="C13" s="7" t="s">
        <v>480</v>
      </c>
      <c r="D13" s="7"/>
      <c r="E13" s="7"/>
      <c r="F13" s="7"/>
      <c r="G13" s="7"/>
      <c r="H13" s="7"/>
      <c r="I13" s="7"/>
      <c r="J13" s="7"/>
      <c r="K13" s="7"/>
      <c r="L13" s="9" t="s">
        <v>115</v>
      </c>
      <c r="M13" s="156">
        <v>469</v>
      </c>
      <c r="N13" s="155" t="s">
        <v>43</v>
      </c>
      <c r="O13" s="150" t="s">
        <v>135</v>
      </c>
      <c r="P13" s="152">
        <v>19</v>
      </c>
      <c r="Q13" s="156">
        <v>221</v>
      </c>
      <c r="R13" s="150" t="s">
        <v>135</v>
      </c>
      <c r="S13" s="155" t="s">
        <v>43</v>
      </c>
      <c r="T13" s="150" t="s">
        <v>135</v>
      </c>
      <c r="U13" s="156">
        <v>709</v>
      </c>
    </row>
    <row r="14" spans="1:21" ht="16.5" customHeight="1" x14ac:dyDescent="0.2">
      <c r="A14" s="7"/>
      <c r="B14" s="7"/>
      <c r="C14" s="7" t="s">
        <v>60</v>
      </c>
      <c r="D14" s="7"/>
      <c r="E14" s="7"/>
      <c r="F14" s="7"/>
      <c r="G14" s="7"/>
      <c r="H14" s="7"/>
      <c r="I14" s="7"/>
      <c r="J14" s="7"/>
      <c r="K14" s="7"/>
      <c r="L14" s="9" t="s">
        <v>115</v>
      </c>
      <c r="M14" s="153">
        <v>3298</v>
      </c>
      <c r="N14" s="153">
        <v>2248</v>
      </c>
      <c r="O14" s="150" t="s">
        <v>135</v>
      </c>
      <c r="P14" s="156">
        <v>249</v>
      </c>
      <c r="Q14" s="153">
        <v>1489</v>
      </c>
      <c r="R14" s="156">
        <v>512</v>
      </c>
      <c r="S14" s="152">
        <v>25</v>
      </c>
      <c r="T14" s="152">
        <v>18</v>
      </c>
      <c r="U14" s="153">
        <v>7839</v>
      </c>
    </row>
    <row r="15" spans="1:21" ht="16.5" customHeight="1" x14ac:dyDescent="0.2">
      <c r="A15" s="7"/>
      <c r="B15" s="7" t="s">
        <v>305</v>
      </c>
      <c r="C15" s="7"/>
      <c r="D15" s="7"/>
      <c r="E15" s="7"/>
      <c r="F15" s="7"/>
      <c r="G15" s="7"/>
      <c r="H15" s="7"/>
      <c r="I15" s="7"/>
      <c r="J15" s="7"/>
      <c r="K15" s="7"/>
      <c r="L15" s="9" t="s">
        <v>115</v>
      </c>
      <c r="M15" s="150" t="s">
        <v>135</v>
      </c>
      <c r="N15" s="155" t="s">
        <v>43</v>
      </c>
      <c r="O15" s="150" t="s">
        <v>135</v>
      </c>
      <c r="P15" s="152">
        <v>10</v>
      </c>
      <c r="Q15" s="155">
        <v>1</v>
      </c>
      <c r="R15" s="150" t="s">
        <v>135</v>
      </c>
      <c r="S15" s="155" t="s">
        <v>43</v>
      </c>
      <c r="T15" s="150" t="s">
        <v>135</v>
      </c>
      <c r="U15" s="152">
        <v>11</v>
      </c>
    </row>
    <row r="16" spans="1:21" ht="16.5" customHeight="1" x14ac:dyDescent="0.2">
      <c r="A16" s="7"/>
      <c r="B16" s="7" t="s">
        <v>481</v>
      </c>
      <c r="C16" s="7"/>
      <c r="D16" s="7"/>
      <c r="E16" s="7"/>
      <c r="F16" s="7"/>
      <c r="G16" s="7"/>
      <c r="H16" s="7"/>
      <c r="I16" s="7"/>
      <c r="J16" s="7"/>
      <c r="K16" s="7"/>
      <c r="L16" s="9" t="s">
        <v>115</v>
      </c>
      <c r="M16" s="153">
        <v>1320</v>
      </c>
      <c r="N16" s="153">
        <v>2976</v>
      </c>
      <c r="O16" s="150" t="s">
        <v>135</v>
      </c>
      <c r="P16" s="156">
        <v>539</v>
      </c>
      <c r="Q16" s="156">
        <v>301</v>
      </c>
      <c r="R16" s="156">
        <v>175</v>
      </c>
      <c r="S16" s="152">
        <v>61</v>
      </c>
      <c r="T16" s="152">
        <v>90</v>
      </c>
      <c r="U16" s="153">
        <v>5462</v>
      </c>
    </row>
    <row r="17" spans="1:21" ht="16.5" customHeight="1" x14ac:dyDescent="0.2">
      <c r="A17" s="7"/>
      <c r="B17" s="7" t="s">
        <v>60</v>
      </c>
      <c r="C17" s="7"/>
      <c r="D17" s="7"/>
      <c r="E17" s="7"/>
      <c r="F17" s="7"/>
      <c r="G17" s="7"/>
      <c r="H17" s="7"/>
      <c r="I17" s="7"/>
      <c r="J17" s="7"/>
      <c r="K17" s="7"/>
      <c r="L17" s="9" t="s">
        <v>115</v>
      </c>
      <c r="M17" s="158">
        <v>42295</v>
      </c>
      <c r="N17" s="158">
        <v>35887</v>
      </c>
      <c r="O17" s="150" t="s">
        <v>135</v>
      </c>
      <c r="P17" s="153">
        <v>3944</v>
      </c>
      <c r="Q17" s="153">
        <v>6334</v>
      </c>
      <c r="R17" s="156">
        <v>973</v>
      </c>
      <c r="S17" s="153">
        <v>1747</v>
      </c>
      <c r="T17" s="156">
        <v>162</v>
      </c>
      <c r="U17" s="158">
        <v>91342</v>
      </c>
    </row>
    <row r="18" spans="1:21" ht="16.5" customHeight="1" x14ac:dyDescent="0.2">
      <c r="A18" s="7" t="s">
        <v>61</v>
      </c>
      <c r="B18" s="7"/>
      <c r="C18" s="7"/>
      <c r="D18" s="7"/>
      <c r="E18" s="7"/>
      <c r="F18" s="7"/>
      <c r="G18" s="7"/>
      <c r="H18" s="7"/>
      <c r="I18" s="7"/>
      <c r="J18" s="7"/>
      <c r="K18" s="7"/>
      <c r="L18" s="9"/>
      <c r="M18" s="10"/>
      <c r="N18" s="10"/>
      <c r="O18" s="10"/>
      <c r="P18" s="10"/>
      <c r="Q18" s="10"/>
      <c r="R18" s="10"/>
      <c r="S18" s="10"/>
      <c r="T18" s="10"/>
      <c r="U18" s="10"/>
    </row>
    <row r="19" spans="1:21" ht="16.5" customHeight="1" x14ac:dyDescent="0.2">
      <c r="A19" s="7"/>
      <c r="B19" s="7" t="s">
        <v>306</v>
      </c>
      <c r="C19" s="7"/>
      <c r="D19" s="7"/>
      <c r="E19" s="7"/>
      <c r="F19" s="7"/>
      <c r="G19" s="7"/>
      <c r="H19" s="7"/>
      <c r="I19" s="7"/>
      <c r="J19" s="7"/>
      <c r="K19" s="7"/>
      <c r="L19" s="9"/>
      <c r="M19" s="10"/>
      <c r="N19" s="10"/>
      <c r="O19" s="10"/>
      <c r="P19" s="10"/>
      <c r="Q19" s="10"/>
      <c r="R19" s="10"/>
      <c r="S19" s="10"/>
      <c r="T19" s="10"/>
      <c r="U19" s="10"/>
    </row>
    <row r="20" spans="1:21" ht="16.5" customHeight="1" x14ac:dyDescent="0.2">
      <c r="A20" s="7"/>
      <c r="B20" s="7"/>
      <c r="C20" s="7" t="s">
        <v>473</v>
      </c>
      <c r="D20" s="7"/>
      <c r="E20" s="7"/>
      <c r="F20" s="7"/>
      <c r="G20" s="7"/>
      <c r="H20" s="7"/>
      <c r="I20" s="7"/>
      <c r="J20" s="7"/>
      <c r="K20" s="7"/>
      <c r="L20" s="9" t="s">
        <v>115</v>
      </c>
      <c r="M20" s="158">
        <v>37181</v>
      </c>
      <c r="N20" s="158">
        <v>24926</v>
      </c>
      <c r="O20" s="150" t="s">
        <v>135</v>
      </c>
      <c r="P20" s="153">
        <v>2312</v>
      </c>
      <c r="Q20" s="153">
        <v>4549</v>
      </c>
      <c r="R20" s="156">
        <v>223</v>
      </c>
      <c r="S20" s="155">
        <v>5</v>
      </c>
      <c r="T20" s="152">
        <v>19</v>
      </c>
      <c r="U20" s="158">
        <v>69215</v>
      </c>
    </row>
    <row r="21" spans="1:21" ht="16.5" customHeight="1" x14ac:dyDescent="0.2">
      <c r="A21" s="7"/>
      <c r="B21" s="7"/>
      <c r="C21" s="7" t="s">
        <v>474</v>
      </c>
      <c r="D21" s="7"/>
      <c r="E21" s="7"/>
      <c r="F21" s="7"/>
      <c r="G21" s="7"/>
      <c r="H21" s="7"/>
      <c r="I21" s="7"/>
      <c r="J21" s="7"/>
      <c r="K21" s="7"/>
      <c r="L21" s="9" t="s">
        <v>115</v>
      </c>
      <c r="M21" s="153">
        <v>2635</v>
      </c>
      <c r="N21" s="153">
        <v>2139</v>
      </c>
      <c r="O21" s="150" t="s">
        <v>135</v>
      </c>
      <c r="P21" s="155">
        <v>1</v>
      </c>
      <c r="Q21" s="156">
        <v>541</v>
      </c>
      <c r="R21" s="152">
        <v>11</v>
      </c>
      <c r="S21" s="152">
        <v>21</v>
      </c>
      <c r="T21" s="155">
        <v>6</v>
      </c>
      <c r="U21" s="153">
        <v>5354</v>
      </c>
    </row>
    <row r="22" spans="1:21" ht="16.5" customHeight="1" x14ac:dyDescent="0.2">
      <c r="A22" s="7"/>
      <c r="B22" s="7"/>
      <c r="C22" s="7" t="s">
        <v>475</v>
      </c>
      <c r="D22" s="7"/>
      <c r="E22" s="7"/>
      <c r="F22" s="7"/>
      <c r="G22" s="7"/>
      <c r="H22" s="7"/>
      <c r="I22" s="7"/>
      <c r="J22" s="7"/>
      <c r="K22" s="7"/>
      <c r="L22" s="9" t="s">
        <v>115</v>
      </c>
      <c r="M22" s="150" t="s">
        <v>135</v>
      </c>
      <c r="N22" s="152">
        <v>97</v>
      </c>
      <c r="O22" s="150" t="s">
        <v>135</v>
      </c>
      <c r="P22" s="155" t="s">
        <v>43</v>
      </c>
      <c r="Q22" s="155">
        <v>1</v>
      </c>
      <c r="R22" s="150" t="s">
        <v>135</v>
      </c>
      <c r="S22" s="153">
        <v>1671</v>
      </c>
      <c r="T22" s="155" t="s">
        <v>43</v>
      </c>
      <c r="U22" s="153">
        <v>1769</v>
      </c>
    </row>
    <row r="23" spans="1:21" ht="16.5" customHeight="1" x14ac:dyDescent="0.2">
      <c r="A23" s="7"/>
      <c r="B23" s="7"/>
      <c r="C23" s="7" t="s">
        <v>60</v>
      </c>
      <c r="D23" s="7"/>
      <c r="E23" s="7"/>
      <c r="F23" s="7"/>
      <c r="G23" s="7"/>
      <c r="H23" s="7"/>
      <c r="I23" s="7"/>
      <c r="J23" s="7"/>
      <c r="K23" s="7"/>
      <c r="L23" s="9" t="s">
        <v>115</v>
      </c>
      <c r="M23" s="158">
        <v>39816</v>
      </c>
      <c r="N23" s="158">
        <v>27162</v>
      </c>
      <c r="O23" s="150" t="s">
        <v>135</v>
      </c>
      <c r="P23" s="153">
        <v>2313</v>
      </c>
      <c r="Q23" s="153">
        <v>5091</v>
      </c>
      <c r="R23" s="156">
        <v>234</v>
      </c>
      <c r="S23" s="153">
        <v>1697</v>
      </c>
      <c r="T23" s="152">
        <v>25</v>
      </c>
      <c r="U23" s="158">
        <v>76338</v>
      </c>
    </row>
    <row r="24" spans="1:21" ht="16.5" customHeight="1" x14ac:dyDescent="0.2">
      <c r="A24" s="7"/>
      <c r="B24" s="7" t="s">
        <v>476</v>
      </c>
      <c r="C24" s="7"/>
      <c r="D24" s="7"/>
      <c r="E24" s="7"/>
      <c r="F24" s="7"/>
      <c r="G24" s="7"/>
      <c r="H24" s="7"/>
      <c r="I24" s="7"/>
      <c r="J24" s="7"/>
      <c r="K24" s="7"/>
      <c r="L24" s="9"/>
      <c r="M24" s="10"/>
      <c r="N24" s="10"/>
      <c r="O24" s="10"/>
      <c r="P24" s="10"/>
      <c r="Q24" s="10"/>
      <c r="R24" s="10"/>
      <c r="S24" s="10"/>
      <c r="T24" s="10"/>
      <c r="U24" s="10"/>
    </row>
    <row r="25" spans="1:21" ht="16.5" customHeight="1" x14ac:dyDescent="0.2">
      <c r="A25" s="7"/>
      <c r="B25" s="7"/>
      <c r="C25" s="7" t="s">
        <v>477</v>
      </c>
      <c r="D25" s="7"/>
      <c r="E25" s="7"/>
      <c r="F25" s="7"/>
      <c r="G25" s="7"/>
      <c r="H25" s="7"/>
      <c r="I25" s="7"/>
      <c r="J25" s="7"/>
      <c r="K25" s="7"/>
      <c r="L25" s="9" t="s">
        <v>115</v>
      </c>
      <c r="M25" s="156">
        <v>562</v>
      </c>
      <c r="N25" s="153">
        <v>1261</v>
      </c>
      <c r="O25" s="150" t="s">
        <v>135</v>
      </c>
      <c r="P25" s="156">
        <v>135</v>
      </c>
      <c r="Q25" s="156">
        <v>393</v>
      </c>
      <c r="R25" s="156">
        <v>474</v>
      </c>
      <c r="S25" s="155">
        <v>2</v>
      </c>
      <c r="T25" s="155">
        <v>3</v>
      </c>
      <c r="U25" s="153">
        <v>2830</v>
      </c>
    </row>
    <row r="26" spans="1:21" ht="16.5" customHeight="1" x14ac:dyDescent="0.2">
      <c r="A26" s="7"/>
      <c r="B26" s="7"/>
      <c r="C26" s="7" t="s">
        <v>478</v>
      </c>
      <c r="D26" s="7"/>
      <c r="E26" s="7"/>
      <c r="F26" s="7"/>
      <c r="G26" s="7"/>
      <c r="H26" s="7"/>
      <c r="I26" s="7"/>
      <c r="J26" s="7"/>
      <c r="K26" s="7"/>
      <c r="L26" s="9" t="s">
        <v>115</v>
      </c>
      <c r="M26" s="152">
        <v>41</v>
      </c>
      <c r="N26" s="156">
        <v>180</v>
      </c>
      <c r="O26" s="150" t="s">
        <v>135</v>
      </c>
      <c r="P26" s="155">
        <v>3</v>
      </c>
      <c r="Q26" s="156">
        <v>136</v>
      </c>
      <c r="R26" s="150" t="s">
        <v>135</v>
      </c>
      <c r="S26" s="155" t="s">
        <v>43</v>
      </c>
      <c r="T26" s="155">
        <v>6</v>
      </c>
      <c r="U26" s="156">
        <v>366</v>
      </c>
    </row>
    <row r="27" spans="1:21" ht="16.5" customHeight="1" x14ac:dyDescent="0.2">
      <c r="A27" s="7"/>
      <c r="B27" s="7"/>
      <c r="C27" s="7" t="s">
        <v>479</v>
      </c>
      <c r="D27" s="7"/>
      <c r="E27" s="7"/>
      <c r="F27" s="7"/>
      <c r="G27" s="7"/>
      <c r="H27" s="7"/>
      <c r="I27" s="7"/>
      <c r="J27" s="7"/>
      <c r="K27" s="7"/>
      <c r="L27" s="9" t="s">
        <v>115</v>
      </c>
      <c r="M27" s="156">
        <v>939</v>
      </c>
      <c r="N27" s="156">
        <v>592</v>
      </c>
      <c r="O27" s="150" t="s">
        <v>135</v>
      </c>
      <c r="P27" s="156">
        <v>121</v>
      </c>
      <c r="Q27" s="156">
        <v>617</v>
      </c>
      <c r="R27" s="152">
        <v>35</v>
      </c>
      <c r="S27" s="152">
        <v>14</v>
      </c>
      <c r="T27" s="152">
        <v>23</v>
      </c>
      <c r="U27" s="153">
        <v>2341</v>
      </c>
    </row>
    <row r="28" spans="1:21" ht="16.5" customHeight="1" x14ac:dyDescent="0.2">
      <c r="A28" s="7"/>
      <c r="B28" s="7"/>
      <c r="C28" s="7" t="s">
        <v>480</v>
      </c>
      <c r="D28" s="7"/>
      <c r="E28" s="7"/>
      <c r="F28" s="7"/>
      <c r="G28" s="7"/>
      <c r="H28" s="7"/>
      <c r="I28" s="7"/>
      <c r="J28" s="7"/>
      <c r="K28" s="7"/>
      <c r="L28" s="9" t="s">
        <v>115</v>
      </c>
      <c r="M28" s="156">
        <v>422</v>
      </c>
      <c r="N28" s="155" t="s">
        <v>43</v>
      </c>
      <c r="O28" s="150" t="s">
        <v>135</v>
      </c>
      <c r="P28" s="152">
        <v>20</v>
      </c>
      <c r="Q28" s="152">
        <v>69</v>
      </c>
      <c r="R28" s="150" t="s">
        <v>135</v>
      </c>
      <c r="S28" s="155">
        <v>1</v>
      </c>
      <c r="T28" s="150" t="s">
        <v>135</v>
      </c>
      <c r="U28" s="156">
        <v>512</v>
      </c>
    </row>
    <row r="29" spans="1:21" ht="16.5" customHeight="1" x14ac:dyDescent="0.2">
      <c r="A29" s="7"/>
      <c r="B29" s="7"/>
      <c r="C29" s="7" t="s">
        <v>60</v>
      </c>
      <c r="D29" s="7"/>
      <c r="E29" s="7"/>
      <c r="F29" s="7"/>
      <c r="G29" s="7"/>
      <c r="H29" s="7"/>
      <c r="I29" s="7"/>
      <c r="J29" s="7"/>
      <c r="K29" s="7"/>
      <c r="L29" s="9" t="s">
        <v>115</v>
      </c>
      <c r="M29" s="153">
        <v>1964</v>
      </c>
      <c r="N29" s="153">
        <v>2033</v>
      </c>
      <c r="O29" s="150" t="s">
        <v>135</v>
      </c>
      <c r="P29" s="156">
        <v>279</v>
      </c>
      <c r="Q29" s="153">
        <v>1215</v>
      </c>
      <c r="R29" s="156">
        <v>509</v>
      </c>
      <c r="S29" s="152">
        <v>17</v>
      </c>
      <c r="T29" s="152">
        <v>32</v>
      </c>
      <c r="U29" s="153">
        <v>6049</v>
      </c>
    </row>
    <row r="30" spans="1:21" ht="16.5" customHeight="1" x14ac:dyDescent="0.2">
      <c r="A30" s="7"/>
      <c r="B30" s="7" t="s">
        <v>305</v>
      </c>
      <c r="C30" s="7"/>
      <c r="D30" s="7"/>
      <c r="E30" s="7"/>
      <c r="F30" s="7"/>
      <c r="G30" s="7"/>
      <c r="H30" s="7"/>
      <c r="I30" s="7"/>
      <c r="J30" s="7"/>
      <c r="K30" s="7"/>
      <c r="L30" s="9" t="s">
        <v>115</v>
      </c>
      <c r="M30" s="150" t="s">
        <v>63</v>
      </c>
      <c r="N30" s="155" t="s">
        <v>43</v>
      </c>
      <c r="O30" s="150" t="s">
        <v>135</v>
      </c>
      <c r="P30" s="152">
        <v>15</v>
      </c>
      <c r="Q30" s="155" t="s">
        <v>43</v>
      </c>
      <c r="R30" s="150" t="s">
        <v>135</v>
      </c>
      <c r="S30" s="155" t="s">
        <v>43</v>
      </c>
      <c r="T30" s="150" t="s">
        <v>135</v>
      </c>
      <c r="U30" s="152">
        <v>15</v>
      </c>
    </row>
    <row r="31" spans="1:21" ht="16.5" customHeight="1" x14ac:dyDescent="0.2">
      <c r="A31" s="7"/>
      <c r="B31" s="7" t="s">
        <v>481</v>
      </c>
      <c r="C31" s="7"/>
      <c r="D31" s="7"/>
      <c r="E31" s="7"/>
      <c r="F31" s="7"/>
      <c r="G31" s="7"/>
      <c r="H31" s="7"/>
      <c r="I31" s="7"/>
      <c r="J31" s="7"/>
      <c r="K31" s="7"/>
      <c r="L31" s="9" t="s">
        <v>115</v>
      </c>
      <c r="M31" s="153">
        <v>6381</v>
      </c>
      <c r="N31" s="153">
        <v>3543</v>
      </c>
      <c r="O31" s="150" t="s">
        <v>135</v>
      </c>
      <c r="P31" s="156">
        <v>398</v>
      </c>
      <c r="Q31" s="156">
        <v>466</v>
      </c>
      <c r="R31" s="156">
        <v>417</v>
      </c>
      <c r="S31" s="152">
        <v>68</v>
      </c>
      <c r="T31" s="152">
        <v>57</v>
      </c>
      <c r="U31" s="158">
        <v>11330</v>
      </c>
    </row>
    <row r="32" spans="1:21" ht="16.5" customHeight="1" x14ac:dyDescent="0.2">
      <c r="A32" s="7"/>
      <c r="B32" s="7" t="s">
        <v>60</v>
      </c>
      <c r="C32" s="7"/>
      <c r="D32" s="7"/>
      <c r="E32" s="7"/>
      <c r="F32" s="7"/>
      <c r="G32" s="7"/>
      <c r="H32" s="7"/>
      <c r="I32" s="7"/>
      <c r="J32" s="7"/>
      <c r="K32" s="7"/>
      <c r="L32" s="9" t="s">
        <v>115</v>
      </c>
      <c r="M32" s="158">
        <v>48161</v>
      </c>
      <c r="N32" s="158">
        <v>32738</v>
      </c>
      <c r="O32" s="150" t="s">
        <v>135</v>
      </c>
      <c r="P32" s="153">
        <v>3005</v>
      </c>
      <c r="Q32" s="153">
        <v>6772</v>
      </c>
      <c r="R32" s="153">
        <v>1160</v>
      </c>
      <c r="S32" s="153">
        <v>1782</v>
      </c>
      <c r="T32" s="156">
        <v>114</v>
      </c>
      <c r="U32" s="158">
        <v>93732</v>
      </c>
    </row>
    <row r="33" spans="1:21" ht="16.5" customHeight="1" x14ac:dyDescent="0.2">
      <c r="A33" s="7" t="s">
        <v>62</v>
      </c>
      <c r="B33" s="7"/>
      <c r="C33" s="7"/>
      <c r="D33" s="7"/>
      <c r="E33" s="7"/>
      <c r="F33" s="7"/>
      <c r="G33" s="7"/>
      <c r="H33" s="7"/>
      <c r="I33" s="7"/>
      <c r="J33" s="7"/>
      <c r="K33" s="7"/>
      <c r="L33" s="9"/>
      <c r="M33" s="10"/>
      <c r="N33" s="10"/>
      <c r="O33" s="10"/>
      <c r="P33" s="10"/>
      <c r="Q33" s="10"/>
      <c r="R33" s="10"/>
      <c r="S33" s="10"/>
      <c r="T33" s="10"/>
      <c r="U33" s="10"/>
    </row>
    <row r="34" spans="1:21" ht="16.5" customHeight="1" x14ac:dyDescent="0.2">
      <c r="A34" s="7"/>
      <c r="B34" s="7" t="s">
        <v>306</v>
      </c>
      <c r="C34" s="7"/>
      <c r="D34" s="7"/>
      <c r="E34" s="7"/>
      <c r="F34" s="7"/>
      <c r="G34" s="7"/>
      <c r="H34" s="7"/>
      <c r="I34" s="7"/>
      <c r="J34" s="7"/>
      <c r="K34" s="7"/>
      <c r="L34" s="9"/>
      <c r="M34" s="10"/>
      <c r="N34" s="10"/>
      <c r="O34" s="10"/>
      <c r="P34" s="10"/>
      <c r="Q34" s="10"/>
      <c r="R34" s="10"/>
      <c r="S34" s="10"/>
      <c r="T34" s="10"/>
      <c r="U34" s="10"/>
    </row>
    <row r="35" spans="1:21" ht="16.5" customHeight="1" x14ac:dyDescent="0.2">
      <c r="A35" s="7"/>
      <c r="B35" s="7"/>
      <c r="C35" s="7" t="s">
        <v>473</v>
      </c>
      <c r="D35" s="7"/>
      <c r="E35" s="7"/>
      <c r="F35" s="7"/>
      <c r="G35" s="7"/>
      <c r="H35" s="7"/>
      <c r="I35" s="7"/>
      <c r="J35" s="7"/>
      <c r="K35" s="7"/>
      <c r="L35" s="9" t="s">
        <v>115</v>
      </c>
      <c r="M35" s="158">
        <v>32203</v>
      </c>
      <c r="N35" s="158">
        <v>15668</v>
      </c>
      <c r="O35" s="150" t="s">
        <v>135</v>
      </c>
      <c r="P35" s="153">
        <v>1253</v>
      </c>
      <c r="Q35" s="153">
        <v>4814</v>
      </c>
      <c r="R35" s="156">
        <v>181</v>
      </c>
      <c r="S35" s="155">
        <v>1</v>
      </c>
      <c r="T35" s="152">
        <v>13</v>
      </c>
      <c r="U35" s="158">
        <v>54133</v>
      </c>
    </row>
    <row r="36" spans="1:21" ht="16.5" customHeight="1" x14ac:dyDescent="0.2">
      <c r="A36" s="7"/>
      <c r="B36" s="7"/>
      <c r="C36" s="7" t="s">
        <v>474</v>
      </c>
      <c r="D36" s="7"/>
      <c r="E36" s="7"/>
      <c r="F36" s="7"/>
      <c r="G36" s="7"/>
      <c r="H36" s="7"/>
      <c r="I36" s="7"/>
      <c r="J36" s="7"/>
      <c r="K36" s="7"/>
      <c r="L36" s="9" t="s">
        <v>115</v>
      </c>
      <c r="M36" s="153">
        <v>1409</v>
      </c>
      <c r="N36" s="153">
        <v>2125</v>
      </c>
      <c r="O36" s="150" t="s">
        <v>135</v>
      </c>
      <c r="P36" s="155" t="s">
        <v>43</v>
      </c>
      <c r="Q36" s="156">
        <v>305</v>
      </c>
      <c r="R36" s="152">
        <v>11</v>
      </c>
      <c r="S36" s="152">
        <v>46</v>
      </c>
      <c r="T36" s="155">
        <v>2</v>
      </c>
      <c r="U36" s="153">
        <v>3898</v>
      </c>
    </row>
    <row r="37" spans="1:21" ht="16.5" customHeight="1" x14ac:dyDescent="0.2">
      <c r="A37" s="7"/>
      <c r="B37" s="7"/>
      <c r="C37" s="7" t="s">
        <v>475</v>
      </c>
      <c r="D37" s="7"/>
      <c r="E37" s="7"/>
      <c r="F37" s="7"/>
      <c r="G37" s="7"/>
      <c r="H37" s="7"/>
      <c r="I37" s="7"/>
      <c r="J37" s="7"/>
      <c r="K37" s="7"/>
      <c r="L37" s="9" t="s">
        <v>115</v>
      </c>
      <c r="M37" s="150" t="s">
        <v>135</v>
      </c>
      <c r="N37" s="152">
        <v>31</v>
      </c>
      <c r="O37" s="150" t="s">
        <v>135</v>
      </c>
      <c r="P37" s="155" t="s">
        <v>43</v>
      </c>
      <c r="Q37" s="155">
        <v>9</v>
      </c>
      <c r="R37" s="156">
        <v>359</v>
      </c>
      <c r="S37" s="156">
        <v>482</v>
      </c>
      <c r="T37" s="155" t="s">
        <v>43</v>
      </c>
      <c r="U37" s="156">
        <v>881</v>
      </c>
    </row>
    <row r="38" spans="1:21" ht="16.5" customHeight="1" x14ac:dyDescent="0.2">
      <c r="A38" s="7"/>
      <c r="B38" s="7"/>
      <c r="C38" s="7" t="s">
        <v>60</v>
      </c>
      <c r="D38" s="7"/>
      <c r="E38" s="7"/>
      <c r="F38" s="7"/>
      <c r="G38" s="7"/>
      <c r="H38" s="7"/>
      <c r="I38" s="7"/>
      <c r="J38" s="7"/>
      <c r="K38" s="7"/>
      <c r="L38" s="9" t="s">
        <v>115</v>
      </c>
      <c r="M38" s="158">
        <v>33612</v>
      </c>
      <c r="N38" s="158">
        <v>17824</v>
      </c>
      <c r="O38" s="150" t="s">
        <v>135</v>
      </c>
      <c r="P38" s="153">
        <v>1253</v>
      </c>
      <c r="Q38" s="153">
        <v>5128</v>
      </c>
      <c r="R38" s="156">
        <v>551</v>
      </c>
      <c r="S38" s="156">
        <v>529</v>
      </c>
      <c r="T38" s="152">
        <v>15</v>
      </c>
      <c r="U38" s="158">
        <v>58912</v>
      </c>
    </row>
    <row r="39" spans="1:21" ht="16.5" customHeight="1" x14ac:dyDescent="0.2">
      <c r="A39" s="7"/>
      <c r="B39" s="7" t="s">
        <v>476</v>
      </c>
      <c r="C39" s="7"/>
      <c r="D39" s="7"/>
      <c r="E39" s="7"/>
      <c r="F39" s="7"/>
      <c r="G39" s="7"/>
      <c r="H39" s="7"/>
      <c r="I39" s="7"/>
      <c r="J39" s="7"/>
      <c r="K39" s="7"/>
      <c r="L39" s="9"/>
      <c r="M39" s="10"/>
      <c r="N39" s="10"/>
      <c r="O39" s="10"/>
      <c r="P39" s="10"/>
      <c r="Q39" s="10"/>
      <c r="R39" s="10"/>
      <c r="S39" s="10"/>
      <c r="T39" s="10"/>
      <c r="U39" s="10"/>
    </row>
    <row r="40" spans="1:21" ht="16.5" customHeight="1" x14ac:dyDescent="0.2">
      <c r="A40" s="7"/>
      <c r="B40" s="7"/>
      <c r="C40" s="7" t="s">
        <v>477</v>
      </c>
      <c r="D40" s="7"/>
      <c r="E40" s="7"/>
      <c r="F40" s="7"/>
      <c r="G40" s="7"/>
      <c r="H40" s="7"/>
      <c r="I40" s="7"/>
      <c r="J40" s="7"/>
      <c r="K40" s="7"/>
      <c r="L40" s="9" t="s">
        <v>115</v>
      </c>
      <c r="M40" s="156">
        <v>666</v>
      </c>
      <c r="N40" s="153">
        <v>1424</v>
      </c>
      <c r="O40" s="150" t="s">
        <v>135</v>
      </c>
      <c r="P40" s="156">
        <v>151</v>
      </c>
      <c r="Q40" s="156">
        <v>703</v>
      </c>
      <c r="R40" s="156">
        <v>528</v>
      </c>
      <c r="S40" s="155">
        <v>1</v>
      </c>
      <c r="T40" s="155">
        <v>8</v>
      </c>
      <c r="U40" s="153">
        <v>3481</v>
      </c>
    </row>
    <row r="41" spans="1:21" ht="16.5" customHeight="1" x14ac:dyDescent="0.2">
      <c r="A41" s="7"/>
      <c r="B41" s="7"/>
      <c r="C41" s="7" t="s">
        <v>478</v>
      </c>
      <c r="D41" s="7"/>
      <c r="E41" s="7"/>
      <c r="F41" s="7"/>
      <c r="G41" s="7"/>
      <c r="H41" s="7"/>
      <c r="I41" s="7"/>
      <c r="J41" s="7"/>
      <c r="K41" s="7"/>
      <c r="L41" s="9" t="s">
        <v>115</v>
      </c>
      <c r="M41" s="152">
        <v>45</v>
      </c>
      <c r="N41" s="156">
        <v>139</v>
      </c>
      <c r="O41" s="150" t="s">
        <v>135</v>
      </c>
      <c r="P41" s="155">
        <v>9</v>
      </c>
      <c r="Q41" s="152">
        <v>32</v>
      </c>
      <c r="R41" s="150" t="s">
        <v>135</v>
      </c>
      <c r="S41" s="155" t="s">
        <v>43</v>
      </c>
      <c r="T41" s="155" t="s">
        <v>43</v>
      </c>
      <c r="U41" s="156">
        <v>225</v>
      </c>
    </row>
    <row r="42" spans="1:21" ht="16.5" customHeight="1" x14ac:dyDescent="0.2">
      <c r="A42" s="7"/>
      <c r="B42" s="7"/>
      <c r="C42" s="7" t="s">
        <v>479</v>
      </c>
      <c r="D42" s="7"/>
      <c r="E42" s="7"/>
      <c r="F42" s="7"/>
      <c r="G42" s="7"/>
      <c r="H42" s="7"/>
      <c r="I42" s="7"/>
      <c r="J42" s="7"/>
      <c r="K42" s="7"/>
      <c r="L42" s="9" t="s">
        <v>115</v>
      </c>
      <c r="M42" s="156">
        <v>460</v>
      </c>
      <c r="N42" s="156">
        <v>510</v>
      </c>
      <c r="O42" s="150" t="s">
        <v>135</v>
      </c>
      <c r="P42" s="156">
        <v>124</v>
      </c>
      <c r="Q42" s="156">
        <v>493</v>
      </c>
      <c r="R42" s="152">
        <v>54</v>
      </c>
      <c r="S42" s="152">
        <v>11</v>
      </c>
      <c r="T42" s="152">
        <v>12</v>
      </c>
      <c r="U42" s="153">
        <v>1664</v>
      </c>
    </row>
    <row r="43" spans="1:21" ht="16.5" customHeight="1" x14ac:dyDescent="0.2">
      <c r="A43" s="7"/>
      <c r="B43" s="7"/>
      <c r="C43" s="7" t="s">
        <v>480</v>
      </c>
      <c r="D43" s="7"/>
      <c r="E43" s="7"/>
      <c r="F43" s="7"/>
      <c r="G43" s="7"/>
      <c r="H43" s="7"/>
      <c r="I43" s="7"/>
      <c r="J43" s="7"/>
      <c r="K43" s="7"/>
      <c r="L43" s="9" t="s">
        <v>115</v>
      </c>
      <c r="M43" s="156">
        <v>534</v>
      </c>
      <c r="N43" s="150" t="s">
        <v>135</v>
      </c>
      <c r="O43" s="150" t="s">
        <v>135</v>
      </c>
      <c r="P43" s="152">
        <v>33</v>
      </c>
      <c r="Q43" s="152">
        <v>65</v>
      </c>
      <c r="R43" s="150" t="s">
        <v>135</v>
      </c>
      <c r="S43" s="155" t="s">
        <v>43</v>
      </c>
      <c r="T43" s="155" t="s">
        <v>43</v>
      </c>
      <c r="U43" s="156">
        <v>632</v>
      </c>
    </row>
    <row r="44" spans="1:21" ht="16.5" customHeight="1" x14ac:dyDescent="0.2">
      <c r="A44" s="7"/>
      <c r="B44" s="7"/>
      <c r="C44" s="7" t="s">
        <v>60</v>
      </c>
      <c r="D44" s="7"/>
      <c r="E44" s="7"/>
      <c r="F44" s="7"/>
      <c r="G44" s="7"/>
      <c r="H44" s="7"/>
      <c r="I44" s="7"/>
      <c r="J44" s="7"/>
      <c r="K44" s="7"/>
      <c r="L44" s="9" t="s">
        <v>115</v>
      </c>
      <c r="M44" s="153">
        <v>1705</v>
      </c>
      <c r="N44" s="153">
        <v>2073</v>
      </c>
      <c r="O44" s="150" t="s">
        <v>135</v>
      </c>
      <c r="P44" s="156">
        <v>317</v>
      </c>
      <c r="Q44" s="153">
        <v>1293</v>
      </c>
      <c r="R44" s="156">
        <v>582</v>
      </c>
      <c r="S44" s="152">
        <v>12</v>
      </c>
      <c r="T44" s="152">
        <v>20</v>
      </c>
      <c r="U44" s="153">
        <v>6002</v>
      </c>
    </row>
    <row r="45" spans="1:21" ht="16.5" customHeight="1" x14ac:dyDescent="0.2">
      <c r="A45" s="7"/>
      <c r="B45" s="7" t="s">
        <v>305</v>
      </c>
      <c r="C45" s="7"/>
      <c r="D45" s="7"/>
      <c r="E45" s="7"/>
      <c r="F45" s="7"/>
      <c r="G45" s="7"/>
      <c r="H45" s="7"/>
      <c r="I45" s="7"/>
      <c r="J45" s="7"/>
      <c r="K45" s="7"/>
      <c r="L45" s="9" t="s">
        <v>115</v>
      </c>
      <c r="M45" s="150" t="s">
        <v>63</v>
      </c>
      <c r="N45" s="150" t="s">
        <v>135</v>
      </c>
      <c r="O45" s="150" t="s">
        <v>135</v>
      </c>
      <c r="P45" s="155">
        <v>6</v>
      </c>
      <c r="Q45" s="155" t="s">
        <v>43</v>
      </c>
      <c r="R45" s="150" t="s">
        <v>135</v>
      </c>
      <c r="S45" s="155" t="s">
        <v>43</v>
      </c>
      <c r="T45" s="155" t="s">
        <v>43</v>
      </c>
      <c r="U45" s="155">
        <v>6</v>
      </c>
    </row>
    <row r="46" spans="1:21" ht="16.5" customHeight="1" x14ac:dyDescent="0.2">
      <c r="A46" s="7"/>
      <c r="B46" s="7" t="s">
        <v>481</v>
      </c>
      <c r="C46" s="7"/>
      <c r="D46" s="7"/>
      <c r="E46" s="7"/>
      <c r="F46" s="7"/>
      <c r="G46" s="7"/>
      <c r="H46" s="7"/>
      <c r="I46" s="7"/>
      <c r="J46" s="7"/>
      <c r="K46" s="7"/>
      <c r="L46" s="9" t="s">
        <v>115</v>
      </c>
      <c r="M46" s="153">
        <v>1157</v>
      </c>
      <c r="N46" s="153">
        <v>2496</v>
      </c>
      <c r="O46" s="150" t="s">
        <v>135</v>
      </c>
      <c r="P46" s="156">
        <v>440</v>
      </c>
      <c r="Q46" s="156">
        <v>408</v>
      </c>
      <c r="R46" s="152">
        <v>12</v>
      </c>
      <c r="S46" s="152">
        <v>33</v>
      </c>
      <c r="T46" s="155">
        <v>9</v>
      </c>
      <c r="U46" s="153">
        <v>4555</v>
      </c>
    </row>
    <row r="47" spans="1:21" ht="16.5" customHeight="1" x14ac:dyDescent="0.2">
      <c r="A47" s="7"/>
      <c r="B47" s="7" t="s">
        <v>60</v>
      </c>
      <c r="C47" s="7"/>
      <c r="D47" s="7"/>
      <c r="E47" s="7"/>
      <c r="F47" s="7"/>
      <c r="G47" s="7"/>
      <c r="H47" s="7"/>
      <c r="I47" s="7"/>
      <c r="J47" s="7"/>
      <c r="K47" s="7"/>
      <c r="L47" s="9" t="s">
        <v>115</v>
      </c>
      <c r="M47" s="158">
        <v>36474</v>
      </c>
      <c r="N47" s="158">
        <v>22393</v>
      </c>
      <c r="O47" s="150" t="s">
        <v>135</v>
      </c>
      <c r="P47" s="153">
        <v>2016</v>
      </c>
      <c r="Q47" s="153">
        <v>6829</v>
      </c>
      <c r="R47" s="153">
        <v>1145</v>
      </c>
      <c r="S47" s="156">
        <v>574</v>
      </c>
      <c r="T47" s="152">
        <v>44</v>
      </c>
      <c r="U47" s="158">
        <v>69475</v>
      </c>
    </row>
    <row r="48" spans="1:21" ht="16.5" customHeight="1" x14ac:dyDescent="0.2">
      <c r="A48" s="7" t="s">
        <v>64</v>
      </c>
      <c r="B48" s="7"/>
      <c r="C48" s="7"/>
      <c r="D48" s="7"/>
      <c r="E48" s="7"/>
      <c r="F48" s="7"/>
      <c r="G48" s="7"/>
      <c r="H48" s="7"/>
      <c r="I48" s="7"/>
      <c r="J48" s="7"/>
      <c r="K48" s="7"/>
      <c r="L48" s="9"/>
      <c r="M48" s="10"/>
      <c r="N48" s="10"/>
      <c r="O48" s="10"/>
      <c r="P48" s="10"/>
      <c r="Q48" s="10"/>
      <c r="R48" s="10"/>
      <c r="S48" s="10"/>
      <c r="T48" s="10"/>
      <c r="U48" s="10"/>
    </row>
    <row r="49" spans="1:21" ht="16.5" customHeight="1" x14ac:dyDescent="0.2">
      <c r="A49" s="7"/>
      <c r="B49" s="7" t="s">
        <v>306</v>
      </c>
      <c r="C49" s="7"/>
      <c r="D49" s="7"/>
      <c r="E49" s="7"/>
      <c r="F49" s="7"/>
      <c r="G49" s="7"/>
      <c r="H49" s="7"/>
      <c r="I49" s="7"/>
      <c r="J49" s="7"/>
      <c r="K49" s="7"/>
      <c r="L49" s="9"/>
      <c r="M49" s="10"/>
      <c r="N49" s="10"/>
      <c r="O49" s="10"/>
      <c r="P49" s="10"/>
      <c r="Q49" s="10"/>
      <c r="R49" s="10"/>
      <c r="S49" s="10"/>
      <c r="T49" s="10"/>
      <c r="U49" s="10"/>
    </row>
    <row r="50" spans="1:21" ht="16.5" customHeight="1" x14ac:dyDescent="0.2">
      <c r="A50" s="7"/>
      <c r="B50" s="7"/>
      <c r="C50" s="7" t="s">
        <v>473</v>
      </c>
      <c r="D50" s="7"/>
      <c r="E50" s="7"/>
      <c r="F50" s="7"/>
      <c r="G50" s="7"/>
      <c r="H50" s="7"/>
      <c r="I50" s="7"/>
      <c r="J50" s="7"/>
      <c r="K50" s="7"/>
      <c r="L50" s="9" t="s">
        <v>115</v>
      </c>
      <c r="M50" s="158">
        <v>15455</v>
      </c>
      <c r="N50" s="158">
        <v>19730</v>
      </c>
      <c r="O50" s="150" t="s">
        <v>135</v>
      </c>
      <c r="P50" s="153">
        <v>2046</v>
      </c>
      <c r="Q50" s="153">
        <v>3348</v>
      </c>
      <c r="R50" s="156">
        <v>865</v>
      </c>
      <c r="S50" s="156">
        <v>277</v>
      </c>
      <c r="T50" s="152">
        <v>11</v>
      </c>
      <c r="U50" s="158">
        <v>41732</v>
      </c>
    </row>
    <row r="51" spans="1:21" ht="16.5" customHeight="1" x14ac:dyDescent="0.2">
      <c r="A51" s="7"/>
      <c r="B51" s="7"/>
      <c r="C51" s="7" t="s">
        <v>474</v>
      </c>
      <c r="D51" s="7"/>
      <c r="E51" s="7"/>
      <c r="F51" s="7"/>
      <c r="G51" s="7"/>
      <c r="H51" s="7"/>
      <c r="I51" s="7"/>
      <c r="J51" s="7"/>
      <c r="K51" s="7"/>
      <c r="L51" s="9" t="s">
        <v>115</v>
      </c>
      <c r="M51" s="150" t="s">
        <v>135</v>
      </c>
      <c r="N51" s="153">
        <v>2570</v>
      </c>
      <c r="O51" s="150" t="s">
        <v>135</v>
      </c>
      <c r="P51" s="155">
        <v>3</v>
      </c>
      <c r="Q51" s="156">
        <v>397</v>
      </c>
      <c r="R51" s="152">
        <v>41</v>
      </c>
      <c r="S51" s="152">
        <v>83</v>
      </c>
      <c r="T51" s="155">
        <v>2</v>
      </c>
      <c r="U51" s="153">
        <v>3096</v>
      </c>
    </row>
    <row r="52" spans="1:21" ht="16.5" customHeight="1" x14ac:dyDescent="0.2">
      <c r="A52" s="7"/>
      <c r="B52" s="7"/>
      <c r="C52" s="7" t="s">
        <v>475</v>
      </c>
      <c r="D52" s="7"/>
      <c r="E52" s="7"/>
      <c r="F52" s="7"/>
      <c r="G52" s="7"/>
      <c r="H52" s="7"/>
      <c r="I52" s="7"/>
      <c r="J52" s="7"/>
      <c r="K52" s="7"/>
      <c r="L52" s="9" t="s">
        <v>115</v>
      </c>
      <c r="M52" s="150" t="s">
        <v>135</v>
      </c>
      <c r="N52" s="155">
        <v>1</v>
      </c>
      <c r="O52" s="150" t="s">
        <v>135</v>
      </c>
      <c r="P52" s="155" t="s">
        <v>43</v>
      </c>
      <c r="Q52" s="155">
        <v>8</v>
      </c>
      <c r="R52" s="152">
        <v>70</v>
      </c>
      <c r="S52" s="156">
        <v>265</v>
      </c>
      <c r="T52" s="155" t="s">
        <v>43</v>
      </c>
      <c r="U52" s="156">
        <v>344</v>
      </c>
    </row>
    <row r="53" spans="1:21" ht="16.5" customHeight="1" x14ac:dyDescent="0.2">
      <c r="A53" s="7"/>
      <c r="B53" s="7"/>
      <c r="C53" s="7" t="s">
        <v>60</v>
      </c>
      <c r="D53" s="7"/>
      <c r="E53" s="7"/>
      <c r="F53" s="7"/>
      <c r="G53" s="7"/>
      <c r="H53" s="7"/>
      <c r="I53" s="7"/>
      <c r="J53" s="7"/>
      <c r="K53" s="7"/>
      <c r="L53" s="9" t="s">
        <v>115</v>
      </c>
      <c r="M53" s="158">
        <v>15455</v>
      </c>
      <c r="N53" s="158">
        <v>22301</v>
      </c>
      <c r="O53" s="150" t="s">
        <v>135</v>
      </c>
      <c r="P53" s="153">
        <v>2049</v>
      </c>
      <c r="Q53" s="153">
        <v>3753</v>
      </c>
      <c r="R53" s="156">
        <v>976</v>
      </c>
      <c r="S53" s="156">
        <v>625</v>
      </c>
      <c r="T53" s="152">
        <v>13</v>
      </c>
      <c r="U53" s="158">
        <v>45172</v>
      </c>
    </row>
    <row r="54" spans="1:21" ht="16.5" customHeight="1" x14ac:dyDescent="0.2">
      <c r="A54" s="7"/>
      <c r="B54" s="7" t="s">
        <v>476</v>
      </c>
      <c r="C54" s="7"/>
      <c r="D54" s="7"/>
      <c r="E54" s="7"/>
      <c r="F54" s="7"/>
      <c r="G54" s="7"/>
      <c r="H54" s="7"/>
      <c r="I54" s="7"/>
      <c r="J54" s="7"/>
      <c r="K54" s="7"/>
      <c r="L54" s="9"/>
      <c r="M54" s="10"/>
      <c r="N54" s="10"/>
      <c r="O54" s="10"/>
      <c r="P54" s="10"/>
      <c r="Q54" s="10"/>
      <c r="R54" s="10"/>
      <c r="S54" s="10"/>
      <c r="T54" s="10"/>
      <c r="U54" s="10"/>
    </row>
    <row r="55" spans="1:21" ht="16.5" customHeight="1" x14ac:dyDescent="0.2">
      <c r="A55" s="7"/>
      <c r="B55" s="7"/>
      <c r="C55" s="7" t="s">
        <v>477</v>
      </c>
      <c r="D55" s="7"/>
      <c r="E55" s="7"/>
      <c r="F55" s="7"/>
      <c r="G55" s="7"/>
      <c r="H55" s="7"/>
      <c r="I55" s="7"/>
      <c r="J55" s="7"/>
      <c r="K55" s="7"/>
      <c r="L55" s="9" t="s">
        <v>115</v>
      </c>
      <c r="M55" s="156">
        <v>604</v>
      </c>
      <c r="N55" s="153">
        <v>1416</v>
      </c>
      <c r="O55" s="150" t="s">
        <v>135</v>
      </c>
      <c r="P55" s="156">
        <v>118</v>
      </c>
      <c r="Q55" s="156">
        <v>714</v>
      </c>
      <c r="R55" s="156">
        <v>433</v>
      </c>
      <c r="S55" s="155">
        <v>2</v>
      </c>
      <c r="T55" s="152">
        <v>10</v>
      </c>
      <c r="U55" s="153">
        <v>3297</v>
      </c>
    </row>
    <row r="56" spans="1:21" ht="16.5" customHeight="1" x14ac:dyDescent="0.2">
      <c r="A56" s="7"/>
      <c r="B56" s="7"/>
      <c r="C56" s="7" t="s">
        <v>478</v>
      </c>
      <c r="D56" s="7"/>
      <c r="E56" s="7"/>
      <c r="F56" s="7"/>
      <c r="G56" s="7"/>
      <c r="H56" s="7"/>
      <c r="I56" s="7"/>
      <c r="J56" s="7"/>
      <c r="K56" s="7"/>
      <c r="L56" s="9" t="s">
        <v>115</v>
      </c>
      <c r="M56" s="152">
        <v>45</v>
      </c>
      <c r="N56" s="152">
        <v>59</v>
      </c>
      <c r="O56" s="150" t="s">
        <v>135</v>
      </c>
      <c r="P56" s="155">
        <v>7</v>
      </c>
      <c r="Q56" s="152">
        <v>33</v>
      </c>
      <c r="R56" s="150" t="s">
        <v>135</v>
      </c>
      <c r="S56" s="155" t="s">
        <v>43</v>
      </c>
      <c r="T56" s="155">
        <v>2</v>
      </c>
      <c r="U56" s="156">
        <v>146</v>
      </c>
    </row>
    <row r="57" spans="1:21" ht="16.5" customHeight="1" x14ac:dyDescent="0.2">
      <c r="A57" s="7"/>
      <c r="B57" s="7"/>
      <c r="C57" s="7" t="s">
        <v>479</v>
      </c>
      <c r="D57" s="7"/>
      <c r="E57" s="7"/>
      <c r="F57" s="7"/>
      <c r="G57" s="7"/>
      <c r="H57" s="7"/>
      <c r="I57" s="7"/>
      <c r="J57" s="7"/>
      <c r="K57" s="7"/>
      <c r="L57" s="9" t="s">
        <v>115</v>
      </c>
      <c r="M57" s="156">
        <v>601</v>
      </c>
      <c r="N57" s="156">
        <v>531</v>
      </c>
      <c r="O57" s="150" t="s">
        <v>135</v>
      </c>
      <c r="P57" s="156">
        <v>115</v>
      </c>
      <c r="Q57" s="156">
        <v>560</v>
      </c>
      <c r="R57" s="152">
        <v>41</v>
      </c>
      <c r="S57" s="152">
        <v>10</v>
      </c>
      <c r="T57" s="152">
        <v>19</v>
      </c>
      <c r="U57" s="153">
        <v>1877</v>
      </c>
    </row>
    <row r="58" spans="1:21" ht="16.5" customHeight="1" x14ac:dyDescent="0.2">
      <c r="A58" s="7"/>
      <c r="B58" s="7"/>
      <c r="C58" s="7" t="s">
        <v>480</v>
      </c>
      <c r="D58" s="7"/>
      <c r="E58" s="7"/>
      <c r="F58" s="7"/>
      <c r="G58" s="7"/>
      <c r="H58" s="7"/>
      <c r="I58" s="7"/>
      <c r="J58" s="7"/>
      <c r="K58" s="7"/>
      <c r="L58" s="9" t="s">
        <v>115</v>
      </c>
      <c r="M58" s="156">
        <v>473</v>
      </c>
      <c r="N58" s="155" t="s">
        <v>43</v>
      </c>
      <c r="O58" s="150" t="s">
        <v>135</v>
      </c>
      <c r="P58" s="152">
        <v>53</v>
      </c>
      <c r="Q58" s="152">
        <v>81</v>
      </c>
      <c r="R58" s="150" t="s">
        <v>135</v>
      </c>
      <c r="S58" s="155" t="s">
        <v>43</v>
      </c>
      <c r="T58" s="152">
        <v>15</v>
      </c>
      <c r="U58" s="156">
        <v>622</v>
      </c>
    </row>
    <row r="59" spans="1:21" ht="16.5" customHeight="1" x14ac:dyDescent="0.2">
      <c r="A59" s="7"/>
      <c r="B59" s="7"/>
      <c r="C59" s="7" t="s">
        <v>60</v>
      </c>
      <c r="D59" s="7"/>
      <c r="E59" s="7"/>
      <c r="F59" s="7"/>
      <c r="G59" s="7"/>
      <c r="H59" s="7"/>
      <c r="I59" s="7"/>
      <c r="J59" s="7"/>
      <c r="K59" s="7"/>
      <c r="L59" s="9" t="s">
        <v>115</v>
      </c>
      <c r="M59" s="153">
        <v>1723</v>
      </c>
      <c r="N59" s="153">
        <v>2006</v>
      </c>
      <c r="O59" s="150" t="s">
        <v>135</v>
      </c>
      <c r="P59" s="156">
        <v>293</v>
      </c>
      <c r="Q59" s="153">
        <v>1388</v>
      </c>
      <c r="R59" s="156">
        <v>474</v>
      </c>
      <c r="S59" s="152">
        <v>12</v>
      </c>
      <c r="T59" s="152">
        <v>46</v>
      </c>
      <c r="U59" s="153">
        <v>5942</v>
      </c>
    </row>
    <row r="60" spans="1:21" ht="16.5" customHeight="1" x14ac:dyDescent="0.2">
      <c r="A60" s="7"/>
      <c r="B60" s="7" t="s">
        <v>305</v>
      </c>
      <c r="C60" s="7"/>
      <c r="D60" s="7"/>
      <c r="E60" s="7"/>
      <c r="F60" s="7"/>
      <c r="G60" s="7"/>
      <c r="H60" s="7"/>
      <c r="I60" s="7"/>
      <c r="J60" s="7"/>
      <c r="K60" s="7"/>
      <c r="L60" s="9" t="s">
        <v>115</v>
      </c>
      <c r="M60" s="150" t="s">
        <v>135</v>
      </c>
      <c r="N60" s="155" t="s">
        <v>43</v>
      </c>
      <c r="O60" s="150" t="s">
        <v>135</v>
      </c>
      <c r="P60" s="152">
        <v>13</v>
      </c>
      <c r="Q60" s="155">
        <v>3</v>
      </c>
      <c r="R60" s="150" t="s">
        <v>135</v>
      </c>
      <c r="S60" s="155">
        <v>1</v>
      </c>
      <c r="T60" s="155">
        <v>6</v>
      </c>
      <c r="U60" s="152">
        <v>23</v>
      </c>
    </row>
    <row r="61" spans="1:21" ht="16.5" customHeight="1" x14ac:dyDescent="0.2">
      <c r="A61" s="7"/>
      <c r="B61" s="7" t="s">
        <v>481</v>
      </c>
      <c r="C61" s="7"/>
      <c r="D61" s="7"/>
      <c r="E61" s="7"/>
      <c r="F61" s="7"/>
      <c r="G61" s="7"/>
      <c r="H61" s="7"/>
      <c r="I61" s="7"/>
      <c r="J61" s="7"/>
      <c r="K61" s="7"/>
      <c r="L61" s="9" t="s">
        <v>115</v>
      </c>
      <c r="M61" s="156">
        <v>894</v>
      </c>
      <c r="N61" s="153">
        <v>2054</v>
      </c>
      <c r="O61" s="150" t="s">
        <v>135</v>
      </c>
      <c r="P61" s="156">
        <v>504</v>
      </c>
      <c r="Q61" s="156">
        <v>374</v>
      </c>
      <c r="R61" s="150" t="s">
        <v>135</v>
      </c>
      <c r="S61" s="152">
        <v>39</v>
      </c>
      <c r="T61" s="155">
        <v>8</v>
      </c>
      <c r="U61" s="153">
        <v>3873</v>
      </c>
    </row>
    <row r="62" spans="1:21" ht="16.5" customHeight="1" x14ac:dyDescent="0.2">
      <c r="A62" s="7"/>
      <c r="B62" s="7" t="s">
        <v>60</v>
      </c>
      <c r="C62" s="7"/>
      <c r="D62" s="7"/>
      <c r="E62" s="7"/>
      <c r="F62" s="7"/>
      <c r="G62" s="7"/>
      <c r="H62" s="7"/>
      <c r="I62" s="7"/>
      <c r="J62" s="7"/>
      <c r="K62" s="7"/>
      <c r="L62" s="9" t="s">
        <v>115</v>
      </c>
      <c r="M62" s="158">
        <v>18072</v>
      </c>
      <c r="N62" s="158">
        <v>26361</v>
      </c>
      <c r="O62" s="150" t="s">
        <v>135</v>
      </c>
      <c r="P62" s="153">
        <v>2859</v>
      </c>
      <c r="Q62" s="153">
        <v>5518</v>
      </c>
      <c r="R62" s="153">
        <v>1450</v>
      </c>
      <c r="S62" s="156">
        <v>677</v>
      </c>
      <c r="T62" s="152">
        <v>73</v>
      </c>
      <c r="U62" s="158">
        <v>55010</v>
      </c>
    </row>
    <row r="63" spans="1:21" ht="16.5" customHeight="1" x14ac:dyDescent="0.2">
      <c r="A63" s="7" t="s">
        <v>65</v>
      </c>
      <c r="B63" s="7"/>
      <c r="C63" s="7"/>
      <c r="D63" s="7"/>
      <c r="E63" s="7"/>
      <c r="F63" s="7"/>
      <c r="G63" s="7"/>
      <c r="H63" s="7"/>
      <c r="I63" s="7"/>
      <c r="J63" s="7"/>
      <c r="K63" s="7"/>
      <c r="L63" s="9"/>
      <c r="M63" s="10"/>
      <c r="N63" s="10"/>
      <c r="O63" s="10"/>
      <c r="P63" s="10"/>
      <c r="Q63" s="10"/>
      <c r="R63" s="10"/>
      <c r="S63" s="10"/>
      <c r="T63" s="10"/>
      <c r="U63" s="10"/>
    </row>
    <row r="64" spans="1:21" ht="16.5" customHeight="1" x14ac:dyDescent="0.2">
      <c r="A64" s="7"/>
      <c r="B64" s="7" t="s">
        <v>306</v>
      </c>
      <c r="C64" s="7"/>
      <c r="D64" s="7"/>
      <c r="E64" s="7"/>
      <c r="F64" s="7"/>
      <c r="G64" s="7"/>
      <c r="H64" s="7"/>
      <c r="I64" s="7"/>
      <c r="J64" s="7"/>
      <c r="K64" s="7"/>
      <c r="L64" s="9"/>
      <c r="M64" s="10"/>
      <c r="N64" s="10"/>
      <c r="O64" s="10"/>
      <c r="P64" s="10"/>
      <c r="Q64" s="10"/>
      <c r="R64" s="10"/>
      <c r="S64" s="10"/>
      <c r="T64" s="10"/>
      <c r="U64" s="10"/>
    </row>
    <row r="65" spans="1:21" ht="16.5" customHeight="1" x14ac:dyDescent="0.2">
      <c r="A65" s="7"/>
      <c r="B65" s="7"/>
      <c r="C65" s="7" t="s">
        <v>473</v>
      </c>
      <c r="D65" s="7"/>
      <c r="E65" s="7"/>
      <c r="F65" s="7"/>
      <c r="G65" s="7"/>
      <c r="H65" s="7"/>
      <c r="I65" s="7"/>
      <c r="J65" s="7"/>
      <c r="K65" s="7"/>
      <c r="L65" s="9" t="s">
        <v>115</v>
      </c>
      <c r="M65" s="158">
        <v>28499</v>
      </c>
      <c r="N65" s="158">
        <v>23145</v>
      </c>
      <c r="O65" s="150" t="s">
        <v>135</v>
      </c>
      <c r="P65" s="156">
        <v>916</v>
      </c>
      <c r="Q65" s="153">
        <v>9978</v>
      </c>
      <c r="R65" s="156">
        <v>328</v>
      </c>
      <c r="S65" s="152">
        <v>20</v>
      </c>
      <c r="T65" s="152">
        <v>69</v>
      </c>
      <c r="U65" s="158">
        <v>62955</v>
      </c>
    </row>
    <row r="66" spans="1:21" ht="16.5" customHeight="1" x14ac:dyDescent="0.2">
      <c r="A66" s="7"/>
      <c r="B66" s="7"/>
      <c r="C66" s="7" t="s">
        <v>474</v>
      </c>
      <c r="D66" s="7"/>
      <c r="E66" s="7"/>
      <c r="F66" s="7"/>
      <c r="G66" s="7"/>
      <c r="H66" s="7"/>
      <c r="I66" s="7"/>
      <c r="J66" s="7"/>
      <c r="K66" s="7"/>
      <c r="L66" s="9" t="s">
        <v>115</v>
      </c>
      <c r="M66" s="150" t="s">
        <v>135</v>
      </c>
      <c r="N66" s="153">
        <v>3581</v>
      </c>
      <c r="O66" s="150" t="s">
        <v>135</v>
      </c>
      <c r="P66" s="156">
        <v>185</v>
      </c>
      <c r="Q66" s="153">
        <v>1793</v>
      </c>
      <c r="R66" s="152">
        <v>85</v>
      </c>
      <c r="S66" s="152">
        <v>73</v>
      </c>
      <c r="T66" s="155">
        <v>4</v>
      </c>
      <c r="U66" s="153">
        <v>5721</v>
      </c>
    </row>
    <row r="67" spans="1:21" ht="16.5" customHeight="1" x14ac:dyDescent="0.2">
      <c r="A67" s="7"/>
      <c r="B67" s="7"/>
      <c r="C67" s="7" t="s">
        <v>475</v>
      </c>
      <c r="D67" s="7"/>
      <c r="E67" s="7"/>
      <c r="F67" s="7"/>
      <c r="G67" s="7"/>
      <c r="H67" s="7"/>
      <c r="I67" s="7"/>
      <c r="J67" s="7"/>
      <c r="K67" s="7"/>
      <c r="L67" s="9" t="s">
        <v>115</v>
      </c>
      <c r="M67" s="150" t="s">
        <v>135</v>
      </c>
      <c r="N67" s="155">
        <v>1</v>
      </c>
      <c r="O67" s="150" t="s">
        <v>135</v>
      </c>
      <c r="P67" s="155" t="s">
        <v>43</v>
      </c>
      <c r="Q67" s="155">
        <v>2</v>
      </c>
      <c r="R67" s="150" t="s">
        <v>135</v>
      </c>
      <c r="S67" s="153">
        <v>1025</v>
      </c>
      <c r="T67" s="155" t="s">
        <v>43</v>
      </c>
      <c r="U67" s="153">
        <v>1028</v>
      </c>
    </row>
    <row r="68" spans="1:21" ht="16.5" customHeight="1" x14ac:dyDescent="0.2">
      <c r="A68" s="7"/>
      <c r="B68" s="7"/>
      <c r="C68" s="7" t="s">
        <v>60</v>
      </c>
      <c r="D68" s="7"/>
      <c r="E68" s="7"/>
      <c r="F68" s="7"/>
      <c r="G68" s="7"/>
      <c r="H68" s="7"/>
      <c r="I68" s="7"/>
      <c r="J68" s="7"/>
      <c r="K68" s="7"/>
      <c r="L68" s="9" t="s">
        <v>115</v>
      </c>
      <c r="M68" s="158">
        <v>28499</v>
      </c>
      <c r="N68" s="158">
        <v>26727</v>
      </c>
      <c r="O68" s="150" t="s">
        <v>135</v>
      </c>
      <c r="P68" s="153">
        <v>1101</v>
      </c>
      <c r="Q68" s="158">
        <v>11773</v>
      </c>
      <c r="R68" s="156">
        <v>413</v>
      </c>
      <c r="S68" s="153">
        <v>1118</v>
      </c>
      <c r="T68" s="152">
        <v>73</v>
      </c>
      <c r="U68" s="158">
        <v>69704</v>
      </c>
    </row>
    <row r="69" spans="1:21" ht="16.5" customHeight="1" x14ac:dyDescent="0.2">
      <c r="A69" s="7"/>
      <c r="B69" s="7" t="s">
        <v>476</v>
      </c>
      <c r="C69" s="7"/>
      <c r="D69" s="7"/>
      <c r="E69" s="7"/>
      <c r="F69" s="7"/>
      <c r="G69" s="7"/>
      <c r="H69" s="7"/>
      <c r="I69" s="7"/>
      <c r="J69" s="7"/>
      <c r="K69" s="7"/>
      <c r="L69" s="9"/>
      <c r="M69" s="10"/>
      <c r="N69" s="10"/>
      <c r="O69" s="10"/>
      <c r="P69" s="10"/>
      <c r="Q69" s="10"/>
      <c r="R69" s="10"/>
      <c r="S69" s="10"/>
      <c r="T69" s="10"/>
      <c r="U69" s="10"/>
    </row>
    <row r="70" spans="1:21" ht="16.5" customHeight="1" x14ac:dyDescent="0.2">
      <c r="A70" s="7"/>
      <c r="B70" s="7"/>
      <c r="C70" s="7" t="s">
        <v>477</v>
      </c>
      <c r="D70" s="7"/>
      <c r="E70" s="7"/>
      <c r="F70" s="7"/>
      <c r="G70" s="7"/>
      <c r="H70" s="7"/>
      <c r="I70" s="7"/>
      <c r="J70" s="7"/>
      <c r="K70" s="7"/>
      <c r="L70" s="9" t="s">
        <v>115</v>
      </c>
      <c r="M70" s="156">
        <v>633</v>
      </c>
      <c r="N70" s="153">
        <v>1513</v>
      </c>
      <c r="O70" s="150" t="s">
        <v>135</v>
      </c>
      <c r="P70" s="156">
        <v>131</v>
      </c>
      <c r="Q70" s="156">
        <v>785</v>
      </c>
      <c r="R70" s="156">
        <v>361</v>
      </c>
      <c r="S70" s="155">
        <v>3</v>
      </c>
      <c r="T70" s="155">
        <v>4</v>
      </c>
      <c r="U70" s="153">
        <v>3430</v>
      </c>
    </row>
    <row r="71" spans="1:21" ht="16.5" customHeight="1" x14ac:dyDescent="0.2">
      <c r="A71" s="7"/>
      <c r="B71" s="7"/>
      <c r="C71" s="7" t="s">
        <v>478</v>
      </c>
      <c r="D71" s="7"/>
      <c r="E71" s="7"/>
      <c r="F71" s="7"/>
      <c r="G71" s="7"/>
      <c r="H71" s="7"/>
      <c r="I71" s="7"/>
      <c r="J71" s="7"/>
      <c r="K71" s="7"/>
      <c r="L71" s="9" t="s">
        <v>115</v>
      </c>
      <c r="M71" s="152">
        <v>46</v>
      </c>
      <c r="N71" s="152">
        <v>53</v>
      </c>
      <c r="O71" s="150" t="s">
        <v>135</v>
      </c>
      <c r="P71" s="152">
        <v>15</v>
      </c>
      <c r="Q71" s="152">
        <v>39</v>
      </c>
      <c r="R71" s="150" t="s">
        <v>135</v>
      </c>
      <c r="S71" s="155" t="s">
        <v>43</v>
      </c>
      <c r="T71" s="155">
        <v>2</v>
      </c>
      <c r="U71" s="156">
        <v>155</v>
      </c>
    </row>
    <row r="72" spans="1:21" ht="16.5" customHeight="1" x14ac:dyDescent="0.2">
      <c r="A72" s="7"/>
      <c r="B72" s="7"/>
      <c r="C72" s="7" t="s">
        <v>479</v>
      </c>
      <c r="D72" s="7"/>
      <c r="E72" s="7"/>
      <c r="F72" s="7"/>
      <c r="G72" s="7"/>
      <c r="H72" s="7"/>
      <c r="I72" s="7"/>
      <c r="J72" s="7"/>
      <c r="K72" s="7"/>
      <c r="L72" s="9" t="s">
        <v>115</v>
      </c>
      <c r="M72" s="153">
        <v>1431</v>
      </c>
      <c r="N72" s="156">
        <v>525</v>
      </c>
      <c r="O72" s="150" t="s">
        <v>135</v>
      </c>
      <c r="P72" s="156">
        <v>125</v>
      </c>
      <c r="Q72" s="156">
        <v>694</v>
      </c>
      <c r="R72" s="152">
        <v>48</v>
      </c>
      <c r="S72" s="155">
        <v>4</v>
      </c>
      <c r="T72" s="152">
        <v>23</v>
      </c>
      <c r="U72" s="153">
        <v>2850</v>
      </c>
    </row>
    <row r="73" spans="1:21" ht="16.5" customHeight="1" x14ac:dyDescent="0.2">
      <c r="A73" s="7"/>
      <c r="B73" s="7"/>
      <c r="C73" s="7" t="s">
        <v>480</v>
      </c>
      <c r="D73" s="7"/>
      <c r="E73" s="7"/>
      <c r="F73" s="7"/>
      <c r="G73" s="7"/>
      <c r="H73" s="7"/>
      <c r="I73" s="7"/>
      <c r="J73" s="7"/>
      <c r="K73" s="7"/>
      <c r="L73" s="9" t="s">
        <v>115</v>
      </c>
      <c r="M73" s="156">
        <v>520</v>
      </c>
      <c r="N73" s="150" t="s">
        <v>135</v>
      </c>
      <c r="O73" s="150" t="s">
        <v>135</v>
      </c>
      <c r="P73" s="152">
        <v>65</v>
      </c>
      <c r="Q73" s="152">
        <v>61</v>
      </c>
      <c r="R73" s="150" t="s">
        <v>135</v>
      </c>
      <c r="S73" s="155" t="s">
        <v>43</v>
      </c>
      <c r="T73" s="152">
        <v>35</v>
      </c>
      <c r="U73" s="156">
        <v>681</v>
      </c>
    </row>
    <row r="74" spans="1:21" ht="16.5" customHeight="1" x14ac:dyDescent="0.2">
      <c r="A74" s="7"/>
      <c r="B74" s="7"/>
      <c r="C74" s="7" t="s">
        <v>60</v>
      </c>
      <c r="D74" s="7"/>
      <c r="E74" s="7"/>
      <c r="F74" s="7"/>
      <c r="G74" s="7"/>
      <c r="H74" s="7"/>
      <c r="I74" s="7"/>
      <c r="J74" s="7"/>
      <c r="K74" s="7"/>
      <c r="L74" s="9" t="s">
        <v>115</v>
      </c>
      <c r="M74" s="153">
        <v>2630</v>
      </c>
      <c r="N74" s="153">
        <v>2091</v>
      </c>
      <c r="O74" s="150" t="s">
        <v>135</v>
      </c>
      <c r="P74" s="156">
        <v>336</v>
      </c>
      <c r="Q74" s="153">
        <v>1579</v>
      </c>
      <c r="R74" s="156">
        <v>409</v>
      </c>
      <c r="S74" s="155">
        <v>7</v>
      </c>
      <c r="T74" s="152">
        <v>64</v>
      </c>
      <c r="U74" s="153">
        <v>7116</v>
      </c>
    </row>
    <row r="75" spans="1:21" ht="16.5" customHeight="1" x14ac:dyDescent="0.2">
      <c r="A75" s="7"/>
      <c r="B75" s="7" t="s">
        <v>305</v>
      </c>
      <c r="C75" s="7"/>
      <c r="D75" s="7"/>
      <c r="E75" s="7"/>
      <c r="F75" s="7"/>
      <c r="G75" s="7"/>
      <c r="H75" s="7"/>
      <c r="I75" s="7"/>
      <c r="J75" s="7"/>
      <c r="K75" s="7"/>
      <c r="L75" s="9" t="s">
        <v>115</v>
      </c>
      <c r="M75" s="150" t="s">
        <v>135</v>
      </c>
      <c r="N75" s="150" t="s">
        <v>135</v>
      </c>
      <c r="O75" s="150" t="s">
        <v>135</v>
      </c>
      <c r="P75" s="155">
        <v>9</v>
      </c>
      <c r="Q75" s="152">
        <v>17</v>
      </c>
      <c r="R75" s="150" t="s">
        <v>135</v>
      </c>
      <c r="S75" s="155">
        <v>4</v>
      </c>
      <c r="T75" s="152">
        <v>16</v>
      </c>
      <c r="U75" s="152">
        <v>46</v>
      </c>
    </row>
    <row r="76" spans="1:21" ht="16.5" customHeight="1" x14ac:dyDescent="0.2">
      <c r="A76" s="7"/>
      <c r="B76" s="7" t="s">
        <v>481</v>
      </c>
      <c r="C76" s="7"/>
      <c r="D76" s="7"/>
      <c r="E76" s="7"/>
      <c r="F76" s="7"/>
      <c r="G76" s="7"/>
      <c r="H76" s="7"/>
      <c r="I76" s="7"/>
      <c r="J76" s="7"/>
      <c r="K76" s="7"/>
      <c r="L76" s="9" t="s">
        <v>115</v>
      </c>
      <c r="M76" s="150" t="s">
        <v>135</v>
      </c>
      <c r="N76" s="153">
        <v>1627</v>
      </c>
      <c r="O76" s="150" t="s">
        <v>135</v>
      </c>
      <c r="P76" s="156">
        <v>416</v>
      </c>
      <c r="Q76" s="156">
        <v>562</v>
      </c>
      <c r="R76" s="152">
        <v>45</v>
      </c>
      <c r="S76" s="152">
        <v>38</v>
      </c>
      <c r="T76" s="155">
        <v>4</v>
      </c>
      <c r="U76" s="153">
        <v>2692</v>
      </c>
    </row>
    <row r="77" spans="1:21" ht="16.5" customHeight="1" x14ac:dyDescent="0.2">
      <c r="A77" s="7"/>
      <c r="B77" s="7" t="s">
        <v>60</v>
      </c>
      <c r="C77" s="7"/>
      <c r="D77" s="7"/>
      <c r="E77" s="7"/>
      <c r="F77" s="7"/>
      <c r="G77" s="7"/>
      <c r="H77" s="7"/>
      <c r="I77" s="7"/>
      <c r="J77" s="7"/>
      <c r="K77" s="7"/>
      <c r="L77" s="9" t="s">
        <v>115</v>
      </c>
      <c r="M77" s="158">
        <v>31129</v>
      </c>
      <c r="N77" s="158">
        <v>30445</v>
      </c>
      <c r="O77" s="150" t="s">
        <v>135</v>
      </c>
      <c r="P77" s="153">
        <v>1862</v>
      </c>
      <c r="Q77" s="158">
        <v>13931</v>
      </c>
      <c r="R77" s="156">
        <v>867</v>
      </c>
      <c r="S77" s="153">
        <v>1167</v>
      </c>
      <c r="T77" s="156">
        <v>157</v>
      </c>
      <c r="U77" s="158">
        <v>79558</v>
      </c>
    </row>
    <row r="78" spans="1:21" ht="16.5" customHeight="1" x14ac:dyDescent="0.2">
      <c r="A78" s="7" t="s">
        <v>66</v>
      </c>
      <c r="B78" s="7"/>
      <c r="C78" s="7"/>
      <c r="D78" s="7"/>
      <c r="E78" s="7"/>
      <c r="F78" s="7"/>
      <c r="G78" s="7"/>
      <c r="H78" s="7"/>
      <c r="I78" s="7"/>
      <c r="J78" s="7"/>
      <c r="K78" s="7"/>
      <c r="L78" s="9"/>
      <c r="M78" s="10"/>
      <c r="N78" s="10"/>
      <c r="O78" s="10"/>
      <c r="P78" s="10"/>
      <c r="Q78" s="10"/>
      <c r="R78" s="10"/>
      <c r="S78" s="10"/>
      <c r="T78" s="10"/>
      <c r="U78" s="10"/>
    </row>
    <row r="79" spans="1:21" ht="16.5" customHeight="1" x14ac:dyDescent="0.2">
      <c r="A79" s="7"/>
      <c r="B79" s="7" t="s">
        <v>306</v>
      </c>
      <c r="C79" s="7"/>
      <c r="D79" s="7"/>
      <c r="E79" s="7"/>
      <c r="F79" s="7"/>
      <c r="G79" s="7"/>
      <c r="H79" s="7"/>
      <c r="I79" s="7"/>
      <c r="J79" s="7"/>
      <c r="K79" s="7"/>
      <c r="L79" s="9"/>
      <c r="M79" s="10"/>
      <c r="N79" s="10"/>
      <c r="O79" s="10"/>
      <c r="P79" s="10"/>
      <c r="Q79" s="10"/>
      <c r="R79" s="10"/>
      <c r="S79" s="10"/>
      <c r="T79" s="10"/>
      <c r="U79" s="10"/>
    </row>
    <row r="80" spans="1:21" ht="16.5" customHeight="1" x14ac:dyDescent="0.2">
      <c r="A80" s="7"/>
      <c r="B80" s="7"/>
      <c r="C80" s="7" t="s">
        <v>473</v>
      </c>
      <c r="D80" s="7"/>
      <c r="E80" s="7"/>
      <c r="F80" s="7"/>
      <c r="G80" s="7"/>
      <c r="H80" s="7"/>
      <c r="I80" s="7"/>
      <c r="J80" s="7"/>
      <c r="K80" s="7"/>
      <c r="L80" s="9" t="s">
        <v>115</v>
      </c>
      <c r="M80" s="158">
        <v>33945</v>
      </c>
      <c r="N80" s="158">
        <v>15389</v>
      </c>
      <c r="O80" s="150" t="s">
        <v>135</v>
      </c>
      <c r="P80" s="153">
        <v>1130</v>
      </c>
      <c r="Q80" s="153">
        <v>4420</v>
      </c>
      <c r="R80" s="156">
        <v>557</v>
      </c>
      <c r="S80" s="152">
        <v>10</v>
      </c>
      <c r="T80" s="152">
        <v>38</v>
      </c>
      <c r="U80" s="158">
        <v>55489</v>
      </c>
    </row>
    <row r="81" spans="1:21" ht="16.5" customHeight="1" x14ac:dyDescent="0.2">
      <c r="A81" s="7"/>
      <c r="B81" s="7"/>
      <c r="C81" s="7" t="s">
        <v>474</v>
      </c>
      <c r="D81" s="7"/>
      <c r="E81" s="7"/>
      <c r="F81" s="7"/>
      <c r="G81" s="7"/>
      <c r="H81" s="7"/>
      <c r="I81" s="7"/>
      <c r="J81" s="7"/>
      <c r="K81" s="7"/>
      <c r="L81" s="9" t="s">
        <v>115</v>
      </c>
      <c r="M81" s="150" t="s">
        <v>135</v>
      </c>
      <c r="N81" s="153">
        <v>1281</v>
      </c>
      <c r="O81" s="150" t="s">
        <v>135</v>
      </c>
      <c r="P81" s="155">
        <v>6</v>
      </c>
      <c r="Q81" s="156">
        <v>797</v>
      </c>
      <c r="R81" s="156">
        <v>367</v>
      </c>
      <c r="S81" s="152">
        <v>39</v>
      </c>
      <c r="T81" s="152">
        <v>18</v>
      </c>
      <c r="U81" s="153">
        <v>2508</v>
      </c>
    </row>
    <row r="82" spans="1:21" ht="16.5" customHeight="1" x14ac:dyDescent="0.2">
      <c r="A82" s="7"/>
      <c r="B82" s="7"/>
      <c r="C82" s="7" t="s">
        <v>475</v>
      </c>
      <c r="D82" s="7"/>
      <c r="E82" s="7"/>
      <c r="F82" s="7"/>
      <c r="G82" s="7"/>
      <c r="H82" s="7"/>
      <c r="I82" s="7"/>
      <c r="J82" s="7"/>
      <c r="K82" s="7"/>
      <c r="L82" s="9" t="s">
        <v>115</v>
      </c>
      <c r="M82" s="150" t="s">
        <v>135</v>
      </c>
      <c r="N82" s="155" t="s">
        <v>43</v>
      </c>
      <c r="O82" s="150" t="s">
        <v>135</v>
      </c>
      <c r="P82" s="155" t="s">
        <v>43</v>
      </c>
      <c r="Q82" s="152">
        <v>25</v>
      </c>
      <c r="R82" s="150" t="s">
        <v>135</v>
      </c>
      <c r="S82" s="156">
        <v>563</v>
      </c>
      <c r="T82" s="155" t="s">
        <v>43</v>
      </c>
      <c r="U82" s="156">
        <v>588</v>
      </c>
    </row>
    <row r="83" spans="1:21" ht="16.5" customHeight="1" x14ac:dyDescent="0.2">
      <c r="A83" s="7"/>
      <c r="B83" s="7"/>
      <c r="C83" s="7" t="s">
        <v>60</v>
      </c>
      <c r="D83" s="7"/>
      <c r="E83" s="7"/>
      <c r="F83" s="7"/>
      <c r="G83" s="7"/>
      <c r="H83" s="7"/>
      <c r="I83" s="7"/>
      <c r="J83" s="7"/>
      <c r="K83" s="7"/>
      <c r="L83" s="9" t="s">
        <v>115</v>
      </c>
      <c r="M83" s="158">
        <v>33945</v>
      </c>
      <c r="N83" s="158">
        <v>16670</v>
      </c>
      <c r="O83" s="150" t="s">
        <v>135</v>
      </c>
      <c r="P83" s="153">
        <v>1136</v>
      </c>
      <c r="Q83" s="153">
        <v>5242</v>
      </c>
      <c r="R83" s="156">
        <v>924</v>
      </c>
      <c r="S83" s="156">
        <v>612</v>
      </c>
      <c r="T83" s="152">
        <v>56</v>
      </c>
      <c r="U83" s="158">
        <v>58585</v>
      </c>
    </row>
    <row r="84" spans="1:21" ht="16.5" customHeight="1" x14ac:dyDescent="0.2">
      <c r="A84" s="7"/>
      <c r="B84" s="7" t="s">
        <v>476</v>
      </c>
      <c r="C84" s="7"/>
      <c r="D84" s="7"/>
      <c r="E84" s="7"/>
      <c r="F84" s="7"/>
      <c r="G84" s="7"/>
      <c r="H84" s="7"/>
      <c r="I84" s="7"/>
      <c r="J84" s="7"/>
      <c r="K84" s="7"/>
      <c r="L84" s="9"/>
      <c r="M84" s="10"/>
      <c r="N84" s="10"/>
      <c r="O84" s="10"/>
      <c r="P84" s="10"/>
      <c r="Q84" s="10"/>
      <c r="R84" s="10"/>
      <c r="S84" s="10"/>
      <c r="T84" s="10"/>
      <c r="U84" s="10"/>
    </row>
    <row r="85" spans="1:21" ht="16.5" customHeight="1" x14ac:dyDescent="0.2">
      <c r="A85" s="7"/>
      <c r="B85" s="7"/>
      <c r="C85" s="7" t="s">
        <v>477</v>
      </c>
      <c r="D85" s="7"/>
      <c r="E85" s="7"/>
      <c r="F85" s="7"/>
      <c r="G85" s="7"/>
      <c r="H85" s="7"/>
      <c r="I85" s="7"/>
      <c r="J85" s="7"/>
      <c r="K85" s="7"/>
      <c r="L85" s="9" t="s">
        <v>115</v>
      </c>
      <c r="M85" s="156">
        <v>612</v>
      </c>
      <c r="N85" s="153">
        <v>1110</v>
      </c>
      <c r="O85" s="150" t="s">
        <v>135</v>
      </c>
      <c r="P85" s="156">
        <v>164</v>
      </c>
      <c r="Q85" s="156">
        <v>823</v>
      </c>
      <c r="R85" s="156">
        <v>423</v>
      </c>
      <c r="S85" s="155">
        <v>2</v>
      </c>
      <c r="T85" s="155">
        <v>7</v>
      </c>
      <c r="U85" s="153">
        <v>3141</v>
      </c>
    </row>
    <row r="86" spans="1:21" ht="16.5" customHeight="1" x14ac:dyDescent="0.2">
      <c r="A86" s="7"/>
      <c r="B86" s="7"/>
      <c r="C86" s="7" t="s">
        <v>478</v>
      </c>
      <c r="D86" s="7"/>
      <c r="E86" s="7"/>
      <c r="F86" s="7"/>
      <c r="G86" s="7"/>
      <c r="H86" s="7"/>
      <c r="I86" s="7"/>
      <c r="J86" s="7"/>
      <c r="K86" s="7"/>
      <c r="L86" s="9" t="s">
        <v>115</v>
      </c>
      <c r="M86" s="152">
        <v>33</v>
      </c>
      <c r="N86" s="152">
        <v>49</v>
      </c>
      <c r="O86" s="150" t="s">
        <v>135</v>
      </c>
      <c r="P86" s="155">
        <v>6</v>
      </c>
      <c r="Q86" s="152">
        <v>29</v>
      </c>
      <c r="R86" s="150" t="s">
        <v>135</v>
      </c>
      <c r="S86" s="155">
        <v>1</v>
      </c>
      <c r="T86" s="155">
        <v>3</v>
      </c>
      <c r="U86" s="156">
        <v>121</v>
      </c>
    </row>
    <row r="87" spans="1:21" ht="16.5" customHeight="1" x14ac:dyDescent="0.2">
      <c r="A87" s="7"/>
      <c r="B87" s="7"/>
      <c r="C87" s="7" t="s">
        <v>479</v>
      </c>
      <c r="D87" s="7"/>
      <c r="E87" s="7"/>
      <c r="F87" s="7"/>
      <c r="G87" s="7"/>
      <c r="H87" s="7"/>
      <c r="I87" s="7"/>
      <c r="J87" s="7"/>
      <c r="K87" s="7"/>
      <c r="L87" s="9" t="s">
        <v>115</v>
      </c>
      <c r="M87" s="153">
        <v>1107</v>
      </c>
      <c r="N87" s="156">
        <v>454</v>
      </c>
      <c r="O87" s="150" t="s">
        <v>135</v>
      </c>
      <c r="P87" s="156">
        <v>121</v>
      </c>
      <c r="Q87" s="156">
        <v>799</v>
      </c>
      <c r="R87" s="152">
        <v>48</v>
      </c>
      <c r="S87" s="152">
        <v>13</v>
      </c>
      <c r="T87" s="152">
        <v>53</v>
      </c>
      <c r="U87" s="153">
        <v>2595</v>
      </c>
    </row>
    <row r="88" spans="1:21" ht="16.5" customHeight="1" x14ac:dyDescent="0.2">
      <c r="A88" s="7"/>
      <c r="B88" s="7"/>
      <c r="C88" s="7" t="s">
        <v>480</v>
      </c>
      <c r="D88" s="7"/>
      <c r="E88" s="7"/>
      <c r="F88" s="7"/>
      <c r="G88" s="7"/>
      <c r="H88" s="7"/>
      <c r="I88" s="7"/>
      <c r="J88" s="7"/>
      <c r="K88" s="7"/>
      <c r="L88" s="9" t="s">
        <v>115</v>
      </c>
      <c r="M88" s="156">
        <v>509</v>
      </c>
      <c r="N88" s="150" t="s">
        <v>63</v>
      </c>
      <c r="O88" s="150" t="s">
        <v>135</v>
      </c>
      <c r="P88" s="152">
        <v>60</v>
      </c>
      <c r="Q88" s="155">
        <v>9</v>
      </c>
      <c r="R88" s="150" t="s">
        <v>135</v>
      </c>
      <c r="S88" s="155" t="s">
        <v>43</v>
      </c>
      <c r="T88" s="152">
        <v>26</v>
      </c>
      <c r="U88" s="156">
        <v>604</v>
      </c>
    </row>
    <row r="89" spans="1:21" ht="16.5" customHeight="1" x14ac:dyDescent="0.2">
      <c r="A89" s="7"/>
      <c r="B89" s="7"/>
      <c r="C89" s="7" t="s">
        <v>60</v>
      </c>
      <c r="D89" s="7"/>
      <c r="E89" s="7"/>
      <c r="F89" s="7"/>
      <c r="G89" s="7"/>
      <c r="H89" s="7"/>
      <c r="I89" s="7"/>
      <c r="J89" s="7"/>
      <c r="K89" s="7"/>
      <c r="L89" s="9" t="s">
        <v>115</v>
      </c>
      <c r="M89" s="153">
        <v>2261</v>
      </c>
      <c r="N89" s="153">
        <v>1613</v>
      </c>
      <c r="O89" s="150" t="s">
        <v>135</v>
      </c>
      <c r="P89" s="156">
        <v>351</v>
      </c>
      <c r="Q89" s="153">
        <v>1660</v>
      </c>
      <c r="R89" s="156">
        <v>471</v>
      </c>
      <c r="S89" s="152">
        <v>16</v>
      </c>
      <c r="T89" s="152">
        <v>89</v>
      </c>
      <c r="U89" s="153">
        <v>6461</v>
      </c>
    </row>
    <row r="90" spans="1:21" ht="16.5" customHeight="1" x14ac:dyDescent="0.2">
      <c r="A90" s="7"/>
      <c r="B90" s="7" t="s">
        <v>305</v>
      </c>
      <c r="C90" s="7"/>
      <c r="D90" s="7"/>
      <c r="E90" s="7"/>
      <c r="F90" s="7"/>
      <c r="G90" s="7"/>
      <c r="H90" s="7"/>
      <c r="I90" s="7"/>
      <c r="J90" s="7"/>
      <c r="K90" s="7"/>
      <c r="L90" s="9" t="s">
        <v>115</v>
      </c>
      <c r="M90" s="150" t="s">
        <v>135</v>
      </c>
      <c r="N90" s="150" t="s">
        <v>135</v>
      </c>
      <c r="O90" s="150" t="s">
        <v>135</v>
      </c>
      <c r="P90" s="155">
        <v>9</v>
      </c>
      <c r="Q90" s="155">
        <v>5</v>
      </c>
      <c r="R90" s="150" t="s">
        <v>135</v>
      </c>
      <c r="S90" s="155">
        <v>1</v>
      </c>
      <c r="T90" s="155">
        <v>4</v>
      </c>
      <c r="U90" s="152">
        <v>19</v>
      </c>
    </row>
    <row r="91" spans="1:21" ht="16.5" customHeight="1" x14ac:dyDescent="0.2">
      <c r="A91" s="7"/>
      <c r="B91" s="7" t="s">
        <v>481</v>
      </c>
      <c r="C91" s="7"/>
      <c r="D91" s="7"/>
      <c r="E91" s="7"/>
      <c r="F91" s="7"/>
      <c r="G91" s="7"/>
      <c r="H91" s="7"/>
      <c r="I91" s="7"/>
      <c r="J91" s="7"/>
      <c r="K91" s="7"/>
      <c r="L91" s="9" t="s">
        <v>115</v>
      </c>
      <c r="M91" s="150" t="s">
        <v>135</v>
      </c>
      <c r="N91" s="153">
        <v>1871</v>
      </c>
      <c r="O91" s="150" t="s">
        <v>135</v>
      </c>
      <c r="P91" s="156">
        <v>465</v>
      </c>
      <c r="Q91" s="156">
        <v>364</v>
      </c>
      <c r="R91" s="156">
        <v>217</v>
      </c>
      <c r="S91" s="152">
        <v>56</v>
      </c>
      <c r="T91" s="150" t="s">
        <v>135</v>
      </c>
      <c r="U91" s="153">
        <v>2973</v>
      </c>
    </row>
    <row r="92" spans="1:21" ht="16.5" customHeight="1" x14ac:dyDescent="0.2">
      <c r="A92" s="7"/>
      <c r="B92" s="7" t="s">
        <v>60</v>
      </c>
      <c r="C92" s="7"/>
      <c r="D92" s="7"/>
      <c r="E92" s="7"/>
      <c r="F92" s="7"/>
      <c r="G92" s="7"/>
      <c r="H92" s="7"/>
      <c r="I92" s="7"/>
      <c r="J92" s="7"/>
      <c r="K92" s="7"/>
      <c r="L92" s="9" t="s">
        <v>115</v>
      </c>
      <c r="M92" s="158">
        <v>36206</v>
      </c>
      <c r="N92" s="158">
        <v>20154</v>
      </c>
      <c r="O92" s="150" t="s">
        <v>135</v>
      </c>
      <c r="P92" s="153">
        <v>1961</v>
      </c>
      <c r="Q92" s="153">
        <v>7271</v>
      </c>
      <c r="R92" s="153">
        <v>1612</v>
      </c>
      <c r="S92" s="156">
        <v>685</v>
      </c>
      <c r="T92" s="156">
        <v>149</v>
      </c>
      <c r="U92" s="158">
        <v>68038</v>
      </c>
    </row>
    <row r="93" spans="1:21" ht="16.5" customHeight="1" x14ac:dyDescent="0.2">
      <c r="A93" s="7" t="s">
        <v>67</v>
      </c>
      <c r="B93" s="7"/>
      <c r="C93" s="7"/>
      <c r="D93" s="7"/>
      <c r="E93" s="7"/>
      <c r="F93" s="7"/>
      <c r="G93" s="7"/>
      <c r="H93" s="7"/>
      <c r="I93" s="7"/>
      <c r="J93" s="7"/>
      <c r="K93" s="7"/>
      <c r="L93" s="9"/>
      <c r="M93" s="10"/>
      <c r="N93" s="10"/>
      <c r="O93" s="10"/>
      <c r="P93" s="10"/>
      <c r="Q93" s="10"/>
      <c r="R93" s="10"/>
      <c r="S93" s="10"/>
      <c r="T93" s="10"/>
      <c r="U93" s="10"/>
    </row>
    <row r="94" spans="1:21" ht="16.5" customHeight="1" x14ac:dyDescent="0.2">
      <c r="A94" s="7"/>
      <c r="B94" s="7" t="s">
        <v>306</v>
      </c>
      <c r="C94" s="7"/>
      <c r="D94" s="7"/>
      <c r="E94" s="7"/>
      <c r="F94" s="7"/>
      <c r="G94" s="7"/>
      <c r="H94" s="7"/>
      <c r="I94" s="7"/>
      <c r="J94" s="7"/>
      <c r="K94" s="7"/>
      <c r="L94" s="9"/>
      <c r="M94" s="10"/>
      <c r="N94" s="10"/>
      <c r="O94" s="10"/>
      <c r="P94" s="10"/>
      <c r="Q94" s="10"/>
      <c r="R94" s="10"/>
      <c r="S94" s="10"/>
      <c r="T94" s="10"/>
      <c r="U94" s="10"/>
    </row>
    <row r="95" spans="1:21" ht="16.5" customHeight="1" x14ac:dyDescent="0.2">
      <c r="A95" s="7"/>
      <c r="B95" s="7"/>
      <c r="C95" s="7" t="s">
        <v>473</v>
      </c>
      <c r="D95" s="7"/>
      <c r="E95" s="7"/>
      <c r="F95" s="7"/>
      <c r="G95" s="7"/>
      <c r="H95" s="7"/>
      <c r="I95" s="7"/>
      <c r="J95" s="7"/>
      <c r="K95" s="7"/>
      <c r="L95" s="9" t="s">
        <v>115</v>
      </c>
      <c r="M95" s="158">
        <v>35488</v>
      </c>
      <c r="N95" s="158">
        <v>17587</v>
      </c>
      <c r="O95" s="150" t="s">
        <v>135</v>
      </c>
      <c r="P95" s="153">
        <v>1342</v>
      </c>
      <c r="Q95" s="153">
        <v>3201</v>
      </c>
      <c r="R95" s="156">
        <v>721</v>
      </c>
      <c r="S95" s="156">
        <v>642</v>
      </c>
      <c r="T95" s="152">
        <v>50</v>
      </c>
      <c r="U95" s="158">
        <v>59031</v>
      </c>
    </row>
    <row r="96" spans="1:21" ht="16.5" customHeight="1" x14ac:dyDescent="0.2">
      <c r="A96" s="7"/>
      <c r="B96" s="7"/>
      <c r="C96" s="7" t="s">
        <v>474</v>
      </c>
      <c r="D96" s="7"/>
      <c r="E96" s="7"/>
      <c r="F96" s="7"/>
      <c r="G96" s="7"/>
      <c r="H96" s="7"/>
      <c r="I96" s="7"/>
      <c r="J96" s="7"/>
      <c r="K96" s="7"/>
      <c r="L96" s="9" t="s">
        <v>115</v>
      </c>
      <c r="M96" s="153">
        <v>2365</v>
      </c>
      <c r="N96" s="156">
        <v>970</v>
      </c>
      <c r="O96" s="150" t="s">
        <v>135</v>
      </c>
      <c r="P96" s="155">
        <v>9</v>
      </c>
      <c r="Q96" s="156">
        <v>276</v>
      </c>
      <c r="R96" s="152">
        <v>37</v>
      </c>
      <c r="S96" s="152">
        <v>32</v>
      </c>
      <c r="T96" s="152">
        <v>74</v>
      </c>
      <c r="U96" s="153">
        <v>3763</v>
      </c>
    </row>
    <row r="97" spans="1:21" ht="16.5" customHeight="1" x14ac:dyDescent="0.2">
      <c r="A97" s="7"/>
      <c r="B97" s="7"/>
      <c r="C97" s="7" t="s">
        <v>475</v>
      </c>
      <c r="D97" s="7"/>
      <c r="E97" s="7"/>
      <c r="F97" s="7"/>
      <c r="G97" s="7"/>
      <c r="H97" s="7"/>
      <c r="I97" s="7"/>
      <c r="J97" s="7"/>
      <c r="K97" s="7"/>
      <c r="L97" s="9" t="s">
        <v>115</v>
      </c>
      <c r="M97" s="150" t="s">
        <v>135</v>
      </c>
      <c r="N97" s="155">
        <v>1</v>
      </c>
      <c r="O97" s="150" t="s">
        <v>135</v>
      </c>
      <c r="P97" s="155" t="s">
        <v>43</v>
      </c>
      <c r="Q97" s="155">
        <v>4</v>
      </c>
      <c r="R97" s="155" t="s">
        <v>43</v>
      </c>
      <c r="S97" s="155" t="s">
        <v>43</v>
      </c>
      <c r="T97" s="155" t="s">
        <v>43</v>
      </c>
      <c r="U97" s="155">
        <v>5</v>
      </c>
    </row>
    <row r="98" spans="1:21" ht="16.5" customHeight="1" x14ac:dyDescent="0.2">
      <c r="A98" s="7"/>
      <c r="B98" s="7"/>
      <c r="C98" s="7" t="s">
        <v>60</v>
      </c>
      <c r="D98" s="7"/>
      <c r="E98" s="7"/>
      <c r="F98" s="7"/>
      <c r="G98" s="7"/>
      <c r="H98" s="7"/>
      <c r="I98" s="7"/>
      <c r="J98" s="7"/>
      <c r="K98" s="7"/>
      <c r="L98" s="9" t="s">
        <v>115</v>
      </c>
      <c r="M98" s="158">
        <v>37853</v>
      </c>
      <c r="N98" s="158">
        <v>18558</v>
      </c>
      <c r="O98" s="150" t="s">
        <v>135</v>
      </c>
      <c r="P98" s="153">
        <v>1351</v>
      </c>
      <c r="Q98" s="153">
        <v>3481</v>
      </c>
      <c r="R98" s="156">
        <v>758</v>
      </c>
      <c r="S98" s="156">
        <v>674</v>
      </c>
      <c r="T98" s="156">
        <v>124</v>
      </c>
      <c r="U98" s="158">
        <v>62799</v>
      </c>
    </row>
    <row r="99" spans="1:21" ht="16.5" customHeight="1" x14ac:dyDescent="0.2">
      <c r="A99" s="7"/>
      <c r="B99" s="7" t="s">
        <v>476</v>
      </c>
      <c r="C99" s="7"/>
      <c r="D99" s="7"/>
      <c r="E99" s="7"/>
      <c r="F99" s="7"/>
      <c r="G99" s="7"/>
      <c r="H99" s="7"/>
      <c r="I99" s="7"/>
      <c r="J99" s="7"/>
      <c r="K99" s="7"/>
      <c r="L99" s="9"/>
      <c r="M99" s="10"/>
      <c r="N99" s="10"/>
      <c r="O99" s="10"/>
      <c r="P99" s="10"/>
      <c r="Q99" s="10"/>
      <c r="R99" s="10"/>
      <c r="S99" s="10"/>
      <c r="T99" s="10"/>
      <c r="U99" s="10"/>
    </row>
    <row r="100" spans="1:21" ht="16.5" customHeight="1" x14ac:dyDescent="0.2">
      <c r="A100" s="7"/>
      <c r="B100" s="7"/>
      <c r="C100" s="7" t="s">
        <v>477</v>
      </c>
      <c r="D100" s="7"/>
      <c r="E100" s="7"/>
      <c r="F100" s="7"/>
      <c r="G100" s="7"/>
      <c r="H100" s="7"/>
      <c r="I100" s="7"/>
      <c r="J100" s="7"/>
      <c r="K100" s="7"/>
      <c r="L100" s="9" t="s">
        <v>115</v>
      </c>
      <c r="M100" s="156">
        <v>431</v>
      </c>
      <c r="N100" s="156">
        <v>993</v>
      </c>
      <c r="O100" s="150" t="s">
        <v>135</v>
      </c>
      <c r="P100" s="152">
        <v>97</v>
      </c>
      <c r="Q100" s="156">
        <v>402</v>
      </c>
      <c r="R100" s="156">
        <v>371</v>
      </c>
      <c r="S100" s="155" t="s">
        <v>43</v>
      </c>
      <c r="T100" s="155">
        <v>8</v>
      </c>
      <c r="U100" s="153">
        <v>2302</v>
      </c>
    </row>
    <row r="101" spans="1:21" ht="16.5" customHeight="1" x14ac:dyDescent="0.2">
      <c r="A101" s="7"/>
      <c r="B101" s="7"/>
      <c r="C101" s="7" t="s">
        <v>478</v>
      </c>
      <c r="D101" s="7"/>
      <c r="E101" s="7"/>
      <c r="F101" s="7"/>
      <c r="G101" s="7"/>
      <c r="H101" s="7"/>
      <c r="I101" s="7"/>
      <c r="J101" s="7"/>
      <c r="K101" s="7"/>
      <c r="L101" s="9" t="s">
        <v>115</v>
      </c>
      <c r="M101" s="152">
        <v>30</v>
      </c>
      <c r="N101" s="152">
        <v>30</v>
      </c>
      <c r="O101" s="150" t="s">
        <v>135</v>
      </c>
      <c r="P101" s="152">
        <v>13</v>
      </c>
      <c r="Q101" s="152">
        <v>28</v>
      </c>
      <c r="R101" s="155" t="s">
        <v>43</v>
      </c>
      <c r="S101" s="155" t="s">
        <v>43</v>
      </c>
      <c r="T101" s="155">
        <v>5</v>
      </c>
      <c r="U101" s="156">
        <v>106</v>
      </c>
    </row>
    <row r="102" spans="1:21" ht="16.5" customHeight="1" x14ac:dyDescent="0.2">
      <c r="A102" s="7"/>
      <c r="B102" s="7"/>
      <c r="C102" s="7" t="s">
        <v>479</v>
      </c>
      <c r="D102" s="7"/>
      <c r="E102" s="7"/>
      <c r="F102" s="7"/>
      <c r="G102" s="7"/>
      <c r="H102" s="7"/>
      <c r="I102" s="7"/>
      <c r="J102" s="7"/>
      <c r="K102" s="7"/>
      <c r="L102" s="9" t="s">
        <v>115</v>
      </c>
      <c r="M102" s="156">
        <v>616</v>
      </c>
      <c r="N102" s="156">
        <v>480</v>
      </c>
      <c r="O102" s="150" t="s">
        <v>135</v>
      </c>
      <c r="P102" s="156">
        <v>119</v>
      </c>
      <c r="Q102" s="153">
        <v>1012</v>
      </c>
      <c r="R102" s="152">
        <v>35</v>
      </c>
      <c r="S102" s="155">
        <v>8</v>
      </c>
      <c r="T102" s="152">
        <v>49</v>
      </c>
      <c r="U102" s="153">
        <v>2319</v>
      </c>
    </row>
    <row r="103" spans="1:21" ht="16.5" customHeight="1" x14ac:dyDescent="0.2">
      <c r="A103" s="7"/>
      <c r="B103" s="7"/>
      <c r="C103" s="7" t="s">
        <v>480</v>
      </c>
      <c r="D103" s="7"/>
      <c r="E103" s="7"/>
      <c r="F103" s="7"/>
      <c r="G103" s="7"/>
      <c r="H103" s="7"/>
      <c r="I103" s="7"/>
      <c r="J103" s="7"/>
      <c r="K103" s="7"/>
      <c r="L103" s="9" t="s">
        <v>115</v>
      </c>
      <c r="M103" s="156">
        <v>414</v>
      </c>
      <c r="N103" s="150" t="s">
        <v>63</v>
      </c>
      <c r="O103" s="150" t="s">
        <v>135</v>
      </c>
      <c r="P103" s="152">
        <v>69</v>
      </c>
      <c r="Q103" s="152">
        <v>14</v>
      </c>
      <c r="R103" s="155" t="s">
        <v>43</v>
      </c>
      <c r="S103" s="155" t="s">
        <v>43</v>
      </c>
      <c r="T103" s="150" t="s">
        <v>135</v>
      </c>
      <c r="U103" s="156">
        <v>497</v>
      </c>
    </row>
    <row r="104" spans="1:21" ht="16.5" customHeight="1" x14ac:dyDescent="0.2">
      <c r="A104" s="7"/>
      <c r="B104" s="7"/>
      <c r="C104" s="7" t="s">
        <v>60</v>
      </c>
      <c r="D104" s="7"/>
      <c r="E104" s="7"/>
      <c r="F104" s="7"/>
      <c r="G104" s="7"/>
      <c r="H104" s="7"/>
      <c r="I104" s="7"/>
      <c r="J104" s="7"/>
      <c r="K104" s="7"/>
      <c r="L104" s="9" t="s">
        <v>115</v>
      </c>
      <c r="M104" s="153">
        <v>1491</v>
      </c>
      <c r="N104" s="153">
        <v>1503</v>
      </c>
      <c r="O104" s="150" t="s">
        <v>135</v>
      </c>
      <c r="P104" s="156">
        <v>298</v>
      </c>
      <c r="Q104" s="153">
        <v>1456</v>
      </c>
      <c r="R104" s="156">
        <v>406</v>
      </c>
      <c r="S104" s="155">
        <v>8</v>
      </c>
      <c r="T104" s="152">
        <v>62</v>
      </c>
      <c r="U104" s="153">
        <v>5224</v>
      </c>
    </row>
    <row r="105" spans="1:21" ht="16.5" customHeight="1" x14ac:dyDescent="0.2">
      <c r="A105" s="7"/>
      <c r="B105" s="7" t="s">
        <v>305</v>
      </c>
      <c r="C105" s="7"/>
      <c r="D105" s="7"/>
      <c r="E105" s="7"/>
      <c r="F105" s="7"/>
      <c r="G105" s="7"/>
      <c r="H105" s="7"/>
      <c r="I105" s="7"/>
      <c r="J105" s="7"/>
      <c r="K105" s="7"/>
      <c r="L105" s="9" t="s">
        <v>115</v>
      </c>
      <c r="M105" s="150" t="s">
        <v>135</v>
      </c>
      <c r="N105" s="150" t="s">
        <v>135</v>
      </c>
      <c r="O105" s="150" t="s">
        <v>135</v>
      </c>
      <c r="P105" s="152">
        <v>11</v>
      </c>
      <c r="Q105" s="155" t="s">
        <v>43</v>
      </c>
      <c r="R105" s="150" t="s">
        <v>63</v>
      </c>
      <c r="S105" s="155" t="s">
        <v>43</v>
      </c>
      <c r="T105" s="155" t="s">
        <v>43</v>
      </c>
      <c r="U105" s="152">
        <v>11</v>
      </c>
    </row>
    <row r="106" spans="1:21" ht="16.5" customHeight="1" x14ac:dyDescent="0.2">
      <c r="A106" s="7"/>
      <c r="B106" s="7" t="s">
        <v>481</v>
      </c>
      <c r="C106" s="7"/>
      <c r="D106" s="7"/>
      <c r="E106" s="7"/>
      <c r="F106" s="7"/>
      <c r="G106" s="7"/>
      <c r="H106" s="7"/>
      <c r="I106" s="7"/>
      <c r="J106" s="7"/>
      <c r="K106" s="7"/>
      <c r="L106" s="9" t="s">
        <v>115</v>
      </c>
      <c r="M106" s="156">
        <v>722</v>
      </c>
      <c r="N106" s="153">
        <v>1627</v>
      </c>
      <c r="O106" s="150" t="s">
        <v>135</v>
      </c>
      <c r="P106" s="156">
        <v>482</v>
      </c>
      <c r="Q106" s="156">
        <v>299</v>
      </c>
      <c r="R106" s="152">
        <v>52</v>
      </c>
      <c r="S106" s="152">
        <v>49</v>
      </c>
      <c r="T106" s="152">
        <v>64</v>
      </c>
      <c r="U106" s="153">
        <v>3295</v>
      </c>
    </row>
    <row r="107" spans="1:21" ht="16.5" customHeight="1" x14ac:dyDescent="0.2">
      <c r="A107" s="7"/>
      <c r="B107" s="7" t="s">
        <v>60</v>
      </c>
      <c r="C107" s="7"/>
      <c r="D107" s="7"/>
      <c r="E107" s="7"/>
      <c r="F107" s="7"/>
      <c r="G107" s="7"/>
      <c r="H107" s="7"/>
      <c r="I107" s="7"/>
      <c r="J107" s="7"/>
      <c r="K107" s="7"/>
      <c r="L107" s="9" t="s">
        <v>115</v>
      </c>
      <c r="M107" s="158">
        <v>40066</v>
      </c>
      <c r="N107" s="158">
        <v>21688</v>
      </c>
      <c r="O107" s="150" t="s">
        <v>135</v>
      </c>
      <c r="P107" s="153">
        <v>2142</v>
      </c>
      <c r="Q107" s="153">
        <v>5236</v>
      </c>
      <c r="R107" s="153">
        <v>1216</v>
      </c>
      <c r="S107" s="156">
        <v>731</v>
      </c>
      <c r="T107" s="156">
        <v>250</v>
      </c>
      <c r="U107" s="158">
        <v>71329</v>
      </c>
    </row>
    <row r="108" spans="1:21" ht="16.5" customHeight="1" x14ac:dyDescent="0.2">
      <c r="A108" s="7" t="s">
        <v>68</v>
      </c>
      <c r="B108" s="7"/>
      <c r="C108" s="7"/>
      <c r="D108" s="7"/>
      <c r="E108" s="7"/>
      <c r="F108" s="7"/>
      <c r="G108" s="7"/>
      <c r="H108" s="7"/>
      <c r="I108" s="7"/>
      <c r="J108" s="7"/>
      <c r="K108" s="7"/>
      <c r="L108" s="9"/>
      <c r="M108" s="10"/>
      <c r="N108" s="10"/>
      <c r="O108" s="10"/>
      <c r="P108" s="10"/>
      <c r="Q108" s="10"/>
      <c r="R108" s="10"/>
      <c r="S108" s="10"/>
      <c r="T108" s="10"/>
      <c r="U108" s="10"/>
    </row>
    <row r="109" spans="1:21" ht="16.5" customHeight="1" x14ac:dyDescent="0.2">
      <c r="A109" s="7"/>
      <c r="B109" s="7" t="s">
        <v>306</v>
      </c>
      <c r="C109" s="7"/>
      <c r="D109" s="7"/>
      <c r="E109" s="7"/>
      <c r="F109" s="7"/>
      <c r="G109" s="7"/>
      <c r="H109" s="7"/>
      <c r="I109" s="7"/>
      <c r="J109" s="7"/>
      <c r="K109" s="7"/>
      <c r="L109" s="9"/>
      <c r="M109" s="10"/>
      <c r="N109" s="10"/>
      <c r="O109" s="10"/>
      <c r="P109" s="10"/>
      <c r="Q109" s="10"/>
      <c r="R109" s="10"/>
      <c r="S109" s="10"/>
      <c r="T109" s="10"/>
      <c r="U109" s="10"/>
    </row>
    <row r="110" spans="1:21" ht="16.5" customHeight="1" x14ac:dyDescent="0.2">
      <c r="A110" s="7"/>
      <c r="B110" s="7"/>
      <c r="C110" s="7" t="s">
        <v>473</v>
      </c>
      <c r="D110" s="7"/>
      <c r="E110" s="7"/>
      <c r="F110" s="7"/>
      <c r="G110" s="7"/>
      <c r="H110" s="7"/>
      <c r="I110" s="7"/>
      <c r="J110" s="7"/>
      <c r="K110" s="7"/>
      <c r="L110" s="9" t="s">
        <v>115</v>
      </c>
      <c r="M110" s="150" t="s">
        <v>135</v>
      </c>
      <c r="N110" s="158">
        <v>26349</v>
      </c>
      <c r="O110" s="150" t="s">
        <v>135</v>
      </c>
      <c r="P110" s="153">
        <v>1216</v>
      </c>
      <c r="Q110" s="150" t="s">
        <v>135</v>
      </c>
      <c r="R110" s="156">
        <v>358</v>
      </c>
      <c r="S110" s="153">
        <v>1398</v>
      </c>
      <c r="T110" s="152">
        <v>15</v>
      </c>
      <c r="U110" s="158">
        <v>29336</v>
      </c>
    </row>
    <row r="111" spans="1:21" ht="16.5" customHeight="1" x14ac:dyDescent="0.2">
      <c r="A111" s="7"/>
      <c r="B111" s="7"/>
      <c r="C111" s="7" t="s">
        <v>474</v>
      </c>
      <c r="D111" s="7"/>
      <c r="E111" s="7"/>
      <c r="F111" s="7"/>
      <c r="G111" s="7"/>
      <c r="H111" s="7"/>
      <c r="I111" s="7"/>
      <c r="J111" s="7"/>
      <c r="K111" s="7"/>
      <c r="L111" s="9" t="s">
        <v>115</v>
      </c>
      <c r="M111" s="150" t="s">
        <v>135</v>
      </c>
      <c r="N111" s="156">
        <v>851</v>
      </c>
      <c r="O111" s="150" t="s">
        <v>135</v>
      </c>
      <c r="P111" s="152">
        <v>12</v>
      </c>
      <c r="Q111" s="150" t="s">
        <v>135</v>
      </c>
      <c r="R111" s="156">
        <v>344</v>
      </c>
      <c r="S111" s="152">
        <v>19</v>
      </c>
      <c r="T111" s="155">
        <v>5</v>
      </c>
      <c r="U111" s="153">
        <v>1231</v>
      </c>
    </row>
    <row r="112" spans="1:21" ht="16.5" customHeight="1" x14ac:dyDescent="0.2">
      <c r="A112" s="7"/>
      <c r="B112" s="7"/>
      <c r="C112" s="7" t="s">
        <v>475</v>
      </c>
      <c r="D112" s="7"/>
      <c r="E112" s="7"/>
      <c r="F112" s="7"/>
      <c r="G112" s="7"/>
      <c r="H112" s="7"/>
      <c r="I112" s="7"/>
      <c r="J112" s="7"/>
      <c r="K112" s="7"/>
      <c r="L112" s="9" t="s">
        <v>115</v>
      </c>
      <c r="M112" s="150" t="s">
        <v>135</v>
      </c>
      <c r="N112" s="155" t="s">
        <v>43</v>
      </c>
      <c r="O112" s="150" t="s">
        <v>135</v>
      </c>
      <c r="P112" s="155" t="s">
        <v>43</v>
      </c>
      <c r="Q112" s="150" t="s">
        <v>135</v>
      </c>
      <c r="R112" s="155" t="s">
        <v>43</v>
      </c>
      <c r="S112" s="155" t="s">
        <v>43</v>
      </c>
      <c r="T112" s="155" t="s">
        <v>43</v>
      </c>
      <c r="U112" s="155" t="s">
        <v>43</v>
      </c>
    </row>
    <row r="113" spans="1:21" ht="16.5" customHeight="1" x14ac:dyDescent="0.2">
      <c r="A113" s="7"/>
      <c r="B113" s="7"/>
      <c r="C113" s="7" t="s">
        <v>60</v>
      </c>
      <c r="D113" s="7"/>
      <c r="E113" s="7"/>
      <c r="F113" s="7"/>
      <c r="G113" s="7"/>
      <c r="H113" s="7"/>
      <c r="I113" s="7"/>
      <c r="J113" s="7"/>
      <c r="K113" s="7"/>
      <c r="L113" s="9" t="s">
        <v>115</v>
      </c>
      <c r="M113" s="150" t="s">
        <v>135</v>
      </c>
      <c r="N113" s="158">
        <v>27200</v>
      </c>
      <c r="O113" s="150" t="s">
        <v>135</v>
      </c>
      <c r="P113" s="153">
        <v>1228</v>
      </c>
      <c r="Q113" s="150" t="s">
        <v>135</v>
      </c>
      <c r="R113" s="156">
        <v>702</v>
      </c>
      <c r="S113" s="153">
        <v>1417</v>
      </c>
      <c r="T113" s="152">
        <v>20</v>
      </c>
      <c r="U113" s="158">
        <v>30567</v>
      </c>
    </row>
    <row r="114" spans="1:21" ht="16.5" customHeight="1" x14ac:dyDescent="0.2">
      <c r="A114" s="7"/>
      <c r="B114" s="7" t="s">
        <v>476</v>
      </c>
      <c r="C114" s="7"/>
      <c r="D114" s="7"/>
      <c r="E114" s="7"/>
      <c r="F114" s="7"/>
      <c r="G114" s="7"/>
      <c r="H114" s="7"/>
      <c r="I114" s="7"/>
      <c r="J114" s="7"/>
      <c r="K114" s="7"/>
      <c r="L114" s="9"/>
      <c r="M114" s="10"/>
      <c r="N114" s="10"/>
      <c r="O114" s="10"/>
      <c r="P114" s="10"/>
      <c r="Q114" s="10"/>
      <c r="R114" s="10"/>
      <c r="S114" s="10"/>
      <c r="T114" s="10"/>
      <c r="U114" s="10"/>
    </row>
    <row r="115" spans="1:21" ht="16.5" customHeight="1" x14ac:dyDescent="0.2">
      <c r="A115" s="7"/>
      <c r="B115" s="7"/>
      <c r="C115" s="7" t="s">
        <v>477</v>
      </c>
      <c r="D115" s="7"/>
      <c r="E115" s="7"/>
      <c r="F115" s="7"/>
      <c r="G115" s="7"/>
      <c r="H115" s="7"/>
      <c r="I115" s="7"/>
      <c r="J115" s="7"/>
      <c r="K115" s="7"/>
      <c r="L115" s="9" t="s">
        <v>115</v>
      </c>
      <c r="M115" s="150" t="s">
        <v>135</v>
      </c>
      <c r="N115" s="153">
        <v>1032</v>
      </c>
      <c r="O115" s="150" t="s">
        <v>135</v>
      </c>
      <c r="P115" s="152">
        <v>83</v>
      </c>
      <c r="Q115" s="150" t="s">
        <v>135</v>
      </c>
      <c r="R115" s="156">
        <v>421</v>
      </c>
      <c r="S115" s="155" t="s">
        <v>43</v>
      </c>
      <c r="T115" s="152">
        <v>10</v>
      </c>
      <c r="U115" s="153">
        <v>1546</v>
      </c>
    </row>
    <row r="116" spans="1:21" ht="16.5" customHeight="1" x14ac:dyDescent="0.2">
      <c r="A116" s="7"/>
      <c r="B116" s="7"/>
      <c r="C116" s="7" t="s">
        <v>478</v>
      </c>
      <c r="D116" s="7"/>
      <c r="E116" s="7"/>
      <c r="F116" s="7"/>
      <c r="G116" s="7"/>
      <c r="H116" s="7"/>
      <c r="I116" s="7"/>
      <c r="J116" s="7"/>
      <c r="K116" s="7"/>
      <c r="L116" s="9" t="s">
        <v>115</v>
      </c>
      <c r="M116" s="150" t="s">
        <v>135</v>
      </c>
      <c r="N116" s="152">
        <v>40</v>
      </c>
      <c r="O116" s="150" t="s">
        <v>135</v>
      </c>
      <c r="P116" s="155">
        <v>6</v>
      </c>
      <c r="Q116" s="150" t="s">
        <v>135</v>
      </c>
      <c r="R116" s="155" t="s">
        <v>43</v>
      </c>
      <c r="S116" s="155" t="s">
        <v>43</v>
      </c>
      <c r="T116" s="155">
        <v>6</v>
      </c>
      <c r="U116" s="152">
        <v>52</v>
      </c>
    </row>
    <row r="117" spans="1:21" ht="16.5" customHeight="1" x14ac:dyDescent="0.2">
      <c r="A117" s="7"/>
      <c r="B117" s="7"/>
      <c r="C117" s="7" t="s">
        <v>479</v>
      </c>
      <c r="D117" s="7"/>
      <c r="E117" s="7"/>
      <c r="F117" s="7"/>
      <c r="G117" s="7"/>
      <c r="H117" s="7"/>
      <c r="I117" s="7"/>
      <c r="J117" s="7"/>
      <c r="K117" s="7"/>
      <c r="L117" s="9" t="s">
        <v>115</v>
      </c>
      <c r="M117" s="150" t="s">
        <v>135</v>
      </c>
      <c r="N117" s="156">
        <v>472</v>
      </c>
      <c r="O117" s="150" t="s">
        <v>135</v>
      </c>
      <c r="P117" s="152">
        <v>99</v>
      </c>
      <c r="Q117" s="150" t="s">
        <v>135</v>
      </c>
      <c r="R117" s="152">
        <v>25</v>
      </c>
      <c r="S117" s="155">
        <v>9</v>
      </c>
      <c r="T117" s="152">
        <v>16</v>
      </c>
      <c r="U117" s="156">
        <v>621</v>
      </c>
    </row>
    <row r="118" spans="1:21" ht="16.5" customHeight="1" x14ac:dyDescent="0.2">
      <c r="A118" s="7"/>
      <c r="B118" s="7"/>
      <c r="C118" s="7" t="s">
        <v>480</v>
      </c>
      <c r="D118" s="7"/>
      <c r="E118" s="7"/>
      <c r="F118" s="7"/>
      <c r="G118" s="7"/>
      <c r="H118" s="7"/>
      <c r="I118" s="7"/>
      <c r="J118" s="7"/>
      <c r="K118" s="7"/>
      <c r="L118" s="9" t="s">
        <v>115</v>
      </c>
      <c r="M118" s="150" t="s">
        <v>135</v>
      </c>
      <c r="N118" s="150" t="s">
        <v>63</v>
      </c>
      <c r="O118" s="150" t="s">
        <v>135</v>
      </c>
      <c r="P118" s="152">
        <v>25</v>
      </c>
      <c r="Q118" s="150" t="s">
        <v>135</v>
      </c>
      <c r="R118" s="150" t="s">
        <v>63</v>
      </c>
      <c r="S118" s="155" t="s">
        <v>43</v>
      </c>
      <c r="T118" s="150" t="s">
        <v>63</v>
      </c>
      <c r="U118" s="152">
        <v>25</v>
      </c>
    </row>
    <row r="119" spans="1:21" ht="16.5" customHeight="1" x14ac:dyDescent="0.2">
      <c r="A119" s="7"/>
      <c r="B119" s="7"/>
      <c r="C119" s="7" t="s">
        <v>60</v>
      </c>
      <c r="D119" s="7"/>
      <c r="E119" s="7"/>
      <c r="F119" s="7"/>
      <c r="G119" s="7"/>
      <c r="H119" s="7"/>
      <c r="I119" s="7"/>
      <c r="J119" s="7"/>
      <c r="K119" s="7"/>
      <c r="L119" s="9" t="s">
        <v>115</v>
      </c>
      <c r="M119" s="150" t="s">
        <v>135</v>
      </c>
      <c r="N119" s="153">
        <v>1544</v>
      </c>
      <c r="O119" s="150" t="s">
        <v>135</v>
      </c>
      <c r="P119" s="156">
        <v>213</v>
      </c>
      <c r="Q119" s="150" t="s">
        <v>135</v>
      </c>
      <c r="R119" s="156">
        <v>446</v>
      </c>
      <c r="S119" s="155">
        <v>9</v>
      </c>
      <c r="T119" s="152">
        <v>32</v>
      </c>
      <c r="U119" s="153">
        <v>2244</v>
      </c>
    </row>
    <row r="120" spans="1:21" ht="16.5" customHeight="1" x14ac:dyDescent="0.2">
      <c r="A120" s="7"/>
      <c r="B120" s="7" t="s">
        <v>305</v>
      </c>
      <c r="C120" s="7"/>
      <c r="D120" s="7"/>
      <c r="E120" s="7"/>
      <c r="F120" s="7"/>
      <c r="G120" s="7"/>
      <c r="H120" s="7"/>
      <c r="I120" s="7"/>
      <c r="J120" s="7"/>
      <c r="K120" s="7"/>
      <c r="L120" s="9" t="s">
        <v>115</v>
      </c>
      <c r="M120" s="150" t="s">
        <v>135</v>
      </c>
      <c r="N120" s="150" t="s">
        <v>63</v>
      </c>
      <c r="O120" s="150" t="s">
        <v>135</v>
      </c>
      <c r="P120" s="155">
        <v>6</v>
      </c>
      <c r="Q120" s="150" t="s">
        <v>135</v>
      </c>
      <c r="R120" s="150" t="s">
        <v>63</v>
      </c>
      <c r="S120" s="155" t="s">
        <v>43</v>
      </c>
      <c r="T120" s="150" t="s">
        <v>63</v>
      </c>
      <c r="U120" s="155">
        <v>6</v>
      </c>
    </row>
    <row r="121" spans="1:21" ht="16.5" customHeight="1" x14ac:dyDescent="0.2">
      <c r="A121" s="7"/>
      <c r="B121" s="7" t="s">
        <v>481</v>
      </c>
      <c r="C121" s="7"/>
      <c r="D121" s="7"/>
      <c r="E121" s="7"/>
      <c r="F121" s="7"/>
      <c r="G121" s="7"/>
      <c r="H121" s="7"/>
      <c r="I121" s="7"/>
      <c r="J121" s="7"/>
      <c r="K121" s="7"/>
      <c r="L121" s="9" t="s">
        <v>115</v>
      </c>
      <c r="M121" s="150" t="s">
        <v>135</v>
      </c>
      <c r="N121" s="150" t="s">
        <v>135</v>
      </c>
      <c r="O121" s="150" t="s">
        <v>135</v>
      </c>
      <c r="P121" s="156">
        <v>493</v>
      </c>
      <c r="Q121" s="150" t="s">
        <v>135</v>
      </c>
      <c r="R121" s="152">
        <v>63</v>
      </c>
      <c r="S121" s="152">
        <v>64</v>
      </c>
      <c r="T121" s="152">
        <v>90</v>
      </c>
      <c r="U121" s="156">
        <v>710</v>
      </c>
    </row>
    <row r="122" spans="1:21" ht="16.5" customHeight="1" x14ac:dyDescent="0.2">
      <c r="A122" s="14"/>
      <c r="B122" s="14" t="s">
        <v>60</v>
      </c>
      <c r="C122" s="14"/>
      <c r="D122" s="14"/>
      <c r="E122" s="14"/>
      <c r="F122" s="14"/>
      <c r="G122" s="14"/>
      <c r="H122" s="14"/>
      <c r="I122" s="14"/>
      <c r="J122" s="14"/>
      <c r="K122" s="14"/>
      <c r="L122" s="15" t="s">
        <v>115</v>
      </c>
      <c r="M122" s="151" t="s">
        <v>135</v>
      </c>
      <c r="N122" s="159">
        <v>28744</v>
      </c>
      <c r="O122" s="151" t="s">
        <v>135</v>
      </c>
      <c r="P122" s="154">
        <v>1940</v>
      </c>
      <c r="Q122" s="151" t="s">
        <v>135</v>
      </c>
      <c r="R122" s="154">
        <v>1211</v>
      </c>
      <c r="S122" s="154">
        <v>1490</v>
      </c>
      <c r="T122" s="157">
        <v>142</v>
      </c>
      <c r="U122" s="159">
        <v>33527</v>
      </c>
    </row>
    <row r="123" spans="1:21" ht="4.5" customHeight="1" x14ac:dyDescent="0.2">
      <c r="A123" s="23"/>
      <c r="B123" s="23"/>
      <c r="C123" s="2"/>
      <c r="D123" s="2"/>
      <c r="E123" s="2"/>
      <c r="F123" s="2"/>
      <c r="G123" s="2"/>
      <c r="H123" s="2"/>
      <c r="I123" s="2"/>
      <c r="J123" s="2"/>
      <c r="K123" s="2"/>
      <c r="L123" s="2"/>
      <c r="M123" s="2"/>
      <c r="N123" s="2"/>
      <c r="O123" s="2"/>
      <c r="P123" s="2"/>
      <c r="Q123" s="2"/>
      <c r="R123" s="2"/>
      <c r="S123" s="2"/>
      <c r="T123" s="2"/>
      <c r="U123" s="2"/>
    </row>
    <row r="124" spans="1:21" ht="16.5" customHeight="1" x14ac:dyDescent="0.2">
      <c r="A124" s="23"/>
      <c r="B124" s="23"/>
      <c r="C124" s="174" t="s">
        <v>482</v>
      </c>
      <c r="D124" s="174"/>
      <c r="E124" s="174"/>
      <c r="F124" s="174"/>
      <c r="G124" s="174"/>
      <c r="H124" s="174"/>
      <c r="I124" s="174"/>
      <c r="J124" s="174"/>
      <c r="K124" s="174"/>
      <c r="L124" s="174"/>
      <c r="M124" s="174"/>
      <c r="N124" s="174"/>
      <c r="O124" s="174"/>
      <c r="P124" s="174"/>
      <c r="Q124" s="174"/>
      <c r="R124" s="174"/>
      <c r="S124" s="174"/>
      <c r="T124" s="174"/>
      <c r="U124" s="174"/>
    </row>
    <row r="125" spans="1:21" ht="4.5" customHeight="1" x14ac:dyDescent="0.2">
      <c r="A125" s="23"/>
      <c r="B125" s="23"/>
      <c r="C125" s="2"/>
      <c r="D125" s="2"/>
      <c r="E125" s="2"/>
      <c r="F125" s="2"/>
      <c r="G125" s="2"/>
      <c r="H125" s="2"/>
      <c r="I125" s="2"/>
      <c r="J125" s="2"/>
      <c r="K125" s="2"/>
      <c r="L125" s="2"/>
      <c r="M125" s="2"/>
      <c r="N125" s="2"/>
      <c r="O125" s="2"/>
      <c r="P125" s="2"/>
      <c r="Q125" s="2"/>
      <c r="R125" s="2"/>
      <c r="S125" s="2"/>
      <c r="T125" s="2"/>
      <c r="U125" s="2"/>
    </row>
    <row r="126" spans="1:21" ht="16.5" customHeight="1" x14ac:dyDescent="0.2">
      <c r="A126" s="23" t="s">
        <v>71</v>
      </c>
      <c r="B126" s="23"/>
      <c r="C126" s="174" t="s">
        <v>100</v>
      </c>
      <c r="D126" s="174"/>
      <c r="E126" s="174"/>
      <c r="F126" s="174"/>
      <c r="G126" s="174"/>
      <c r="H126" s="174"/>
      <c r="I126" s="174"/>
      <c r="J126" s="174"/>
      <c r="K126" s="174"/>
      <c r="L126" s="174"/>
      <c r="M126" s="174"/>
      <c r="N126" s="174"/>
      <c r="O126" s="174"/>
      <c r="P126" s="174"/>
      <c r="Q126" s="174"/>
      <c r="R126" s="174"/>
      <c r="S126" s="174"/>
      <c r="T126" s="174"/>
      <c r="U126" s="174"/>
    </row>
    <row r="127" spans="1:21" ht="29.45" customHeight="1" x14ac:dyDescent="0.2">
      <c r="A127" s="23" t="s">
        <v>72</v>
      </c>
      <c r="B127" s="23"/>
      <c r="C127" s="174" t="s">
        <v>483</v>
      </c>
      <c r="D127" s="174"/>
      <c r="E127" s="174"/>
      <c r="F127" s="174"/>
      <c r="G127" s="174"/>
      <c r="H127" s="174"/>
      <c r="I127" s="174"/>
      <c r="J127" s="174"/>
      <c r="K127" s="174"/>
      <c r="L127" s="174"/>
      <c r="M127" s="174"/>
      <c r="N127" s="174"/>
      <c r="O127" s="174"/>
      <c r="P127" s="174"/>
      <c r="Q127" s="174"/>
      <c r="R127" s="174"/>
      <c r="S127" s="174"/>
      <c r="T127" s="174"/>
      <c r="U127" s="174"/>
    </row>
    <row r="128" spans="1:21" ht="16.5" customHeight="1" x14ac:dyDescent="0.2">
      <c r="A128" s="23" t="s">
        <v>73</v>
      </c>
      <c r="B128" s="23"/>
      <c r="C128" s="174" t="s">
        <v>484</v>
      </c>
      <c r="D128" s="174"/>
      <c r="E128" s="174"/>
      <c r="F128" s="174"/>
      <c r="G128" s="174"/>
      <c r="H128" s="174"/>
      <c r="I128" s="174"/>
      <c r="J128" s="174"/>
      <c r="K128" s="174"/>
      <c r="L128" s="174"/>
      <c r="M128" s="174"/>
      <c r="N128" s="174"/>
      <c r="O128" s="174"/>
      <c r="P128" s="174"/>
      <c r="Q128" s="174"/>
      <c r="R128" s="174"/>
      <c r="S128" s="174"/>
      <c r="T128" s="174"/>
      <c r="U128" s="174"/>
    </row>
    <row r="129" spans="1:21" ht="29.45" customHeight="1" x14ac:dyDescent="0.2">
      <c r="A129" s="23" t="s">
        <v>74</v>
      </c>
      <c r="B129" s="23"/>
      <c r="C129" s="174" t="s">
        <v>485</v>
      </c>
      <c r="D129" s="174"/>
      <c r="E129" s="174"/>
      <c r="F129" s="174"/>
      <c r="G129" s="174"/>
      <c r="H129" s="174"/>
      <c r="I129" s="174"/>
      <c r="J129" s="174"/>
      <c r="K129" s="174"/>
      <c r="L129" s="174"/>
      <c r="M129" s="174"/>
      <c r="N129" s="174"/>
      <c r="O129" s="174"/>
      <c r="P129" s="174"/>
      <c r="Q129" s="174"/>
      <c r="R129" s="174"/>
      <c r="S129" s="174"/>
      <c r="T129" s="174"/>
      <c r="U129" s="174"/>
    </row>
    <row r="130" spans="1:21" ht="29.45" customHeight="1" x14ac:dyDescent="0.2">
      <c r="A130" s="23" t="s">
        <v>75</v>
      </c>
      <c r="B130" s="23"/>
      <c r="C130" s="174" t="s">
        <v>486</v>
      </c>
      <c r="D130" s="174"/>
      <c r="E130" s="174"/>
      <c r="F130" s="174"/>
      <c r="G130" s="174"/>
      <c r="H130" s="174"/>
      <c r="I130" s="174"/>
      <c r="J130" s="174"/>
      <c r="K130" s="174"/>
      <c r="L130" s="174"/>
      <c r="M130" s="174"/>
      <c r="N130" s="174"/>
      <c r="O130" s="174"/>
      <c r="P130" s="174"/>
      <c r="Q130" s="174"/>
      <c r="R130" s="174"/>
      <c r="S130" s="174"/>
      <c r="T130" s="174"/>
      <c r="U130" s="174"/>
    </row>
    <row r="131" spans="1:21" ht="16.5" customHeight="1" x14ac:dyDescent="0.2">
      <c r="A131" s="23" t="s">
        <v>136</v>
      </c>
      <c r="B131" s="23"/>
      <c r="C131" s="174" t="s">
        <v>426</v>
      </c>
      <c r="D131" s="174"/>
      <c r="E131" s="174"/>
      <c r="F131" s="174"/>
      <c r="G131" s="174"/>
      <c r="H131" s="174"/>
      <c r="I131" s="174"/>
      <c r="J131" s="174"/>
      <c r="K131" s="174"/>
      <c r="L131" s="174"/>
      <c r="M131" s="174"/>
      <c r="N131" s="174"/>
      <c r="O131" s="174"/>
      <c r="P131" s="174"/>
      <c r="Q131" s="174"/>
      <c r="R131" s="174"/>
      <c r="S131" s="174"/>
      <c r="T131" s="174"/>
      <c r="U131" s="174"/>
    </row>
    <row r="132" spans="1:21" ht="4.5" customHeight="1" x14ac:dyDescent="0.2"/>
    <row r="133" spans="1:21" ht="16.5" customHeight="1" x14ac:dyDescent="0.2">
      <c r="A133" s="24" t="s">
        <v>82</v>
      </c>
      <c r="B133" s="23"/>
      <c r="C133" s="23"/>
      <c r="D133" s="23"/>
      <c r="E133" s="174" t="s">
        <v>259</v>
      </c>
      <c r="F133" s="174"/>
      <c r="G133" s="174"/>
      <c r="H133" s="174"/>
      <c r="I133" s="174"/>
      <c r="J133" s="174"/>
      <c r="K133" s="174"/>
      <c r="L133" s="174"/>
      <c r="M133" s="174"/>
      <c r="N133" s="174"/>
      <c r="O133" s="174"/>
      <c r="P133" s="174"/>
      <c r="Q133" s="174"/>
      <c r="R133" s="174"/>
      <c r="S133" s="174"/>
      <c r="T133" s="174"/>
      <c r="U133" s="174"/>
    </row>
  </sheetData>
  <mergeCells count="9">
    <mergeCell ref="C129:U129"/>
    <mergeCell ref="C130:U130"/>
    <mergeCell ref="C131:U131"/>
    <mergeCell ref="E133:U133"/>
    <mergeCell ref="K1:U1"/>
    <mergeCell ref="C124:U124"/>
    <mergeCell ref="C126:U126"/>
    <mergeCell ref="C127:U127"/>
    <mergeCell ref="C128:U128"/>
  </mergeCells>
  <pageMargins left="0.7" right="0.7" top="0.75" bottom="0.75" header="0.3" footer="0.3"/>
  <pageSetup paperSize="9" fitToHeight="0" orientation="landscape" horizontalDpi="300" verticalDpi="300"/>
  <headerFooter scaleWithDoc="0" alignWithMargins="0">
    <oddHeader>&amp;C&amp;"Arial"&amp;8TABLE 9A.16</oddHeader>
    <oddFooter>&amp;L&amp;"Arial"&amp;8REPORT ON
GOVERNMENT
SERVICES 2022&amp;R&amp;"Arial"&amp;8EMERGENCY SERVICES FOR
FIRE AND OTHER EVENTS
PAGE &amp;B&amp;P&amp;B</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U132"/>
  <sheetViews>
    <sheetView showGridLines="0" workbookViewId="0"/>
  </sheetViews>
  <sheetFormatPr defaultColWidth="11.42578125" defaultRowHeight="12.75" x14ac:dyDescent="0.2"/>
  <cols>
    <col min="1" max="10" width="1.85546875" customWidth="1"/>
    <col min="11" max="11" width="8.28515625" customWidth="1"/>
    <col min="12" max="12" width="5.42578125" customWidth="1"/>
    <col min="13" max="20" width="9.28515625" customWidth="1"/>
    <col min="21" max="21" width="10.140625" customWidth="1"/>
  </cols>
  <sheetData>
    <row r="1" spans="1:21" ht="17.45" customHeight="1" x14ac:dyDescent="0.2">
      <c r="A1" s="8" t="s">
        <v>487</v>
      </c>
      <c r="B1" s="8"/>
      <c r="C1" s="8"/>
      <c r="D1" s="8"/>
      <c r="E1" s="8"/>
      <c r="F1" s="8"/>
      <c r="G1" s="8"/>
      <c r="H1" s="8"/>
      <c r="I1" s="8"/>
      <c r="J1" s="8"/>
      <c r="K1" s="178" t="s">
        <v>488</v>
      </c>
      <c r="L1" s="179"/>
      <c r="M1" s="179"/>
      <c r="N1" s="179"/>
      <c r="O1" s="179"/>
      <c r="P1" s="179"/>
      <c r="Q1" s="179"/>
      <c r="R1" s="179"/>
      <c r="S1" s="179"/>
      <c r="T1" s="179"/>
      <c r="U1" s="179"/>
    </row>
    <row r="2" spans="1:21" ht="16.5" customHeight="1" x14ac:dyDescent="0.2">
      <c r="A2" s="11"/>
      <c r="B2" s="11"/>
      <c r="C2" s="11"/>
      <c r="D2" s="11"/>
      <c r="E2" s="11"/>
      <c r="F2" s="11"/>
      <c r="G2" s="11"/>
      <c r="H2" s="11"/>
      <c r="I2" s="11"/>
      <c r="J2" s="11"/>
      <c r="K2" s="11"/>
      <c r="L2" s="12" t="s">
        <v>29</v>
      </c>
      <c r="M2" s="13" t="s">
        <v>489</v>
      </c>
      <c r="N2" s="13" t="s">
        <v>490</v>
      </c>
      <c r="O2" s="13" t="s">
        <v>491</v>
      </c>
      <c r="P2" s="13" t="s">
        <v>492</v>
      </c>
      <c r="Q2" s="13" t="s">
        <v>493</v>
      </c>
      <c r="R2" s="13" t="s">
        <v>494</v>
      </c>
      <c r="S2" s="13" t="s">
        <v>495</v>
      </c>
      <c r="T2" s="13" t="s">
        <v>496</v>
      </c>
      <c r="U2" s="13" t="s">
        <v>497</v>
      </c>
    </row>
    <row r="3" spans="1:21" ht="16.5" customHeight="1" x14ac:dyDescent="0.2">
      <c r="A3" s="7" t="s">
        <v>39</v>
      </c>
      <c r="B3" s="7"/>
      <c r="C3" s="7"/>
      <c r="D3" s="7"/>
      <c r="E3" s="7"/>
      <c r="F3" s="7"/>
      <c r="G3" s="7"/>
      <c r="H3" s="7"/>
      <c r="I3" s="7"/>
      <c r="J3" s="7"/>
      <c r="K3" s="7"/>
      <c r="L3" s="9"/>
      <c r="M3" s="10"/>
      <c r="N3" s="10"/>
      <c r="O3" s="10"/>
      <c r="P3" s="10"/>
      <c r="Q3" s="10"/>
      <c r="R3" s="10"/>
      <c r="S3" s="10"/>
      <c r="T3" s="10"/>
      <c r="U3" s="10"/>
    </row>
    <row r="4" spans="1:21" ht="16.5" customHeight="1" x14ac:dyDescent="0.2">
      <c r="A4" s="7"/>
      <c r="B4" s="7" t="s">
        <v>306</v>
      </c>
      <c r="C4" s="7"/>
      <c r="D4" s="7"/>
      <c r="E4" s="7"/>
      <c r="F4" s="7"/>
      <c r="G4" s="7"/>
      <c r="H4" s="7"/>
      <c r="I4" s="7"/>
      <c r="J4" s="7"/>
      <c r="K4" s="7"/>
      <c r="L4" s="9"/>
      <c r="M4" s="10"/>
      <c r="N4" s="10"/>
      <c r="O4" s="10"/>
      <c r="P4" s="10"/>
      <c r="Q4" s="10"/>
      <c r="R4" s="10"/>
      <c r="S4" s="10"/>
      <c r="T4" s="10"/>
      <c r="U4" s="10"/>
    </row>
    <row r="5" spans="1:21" ht="16.5" customHeight="1" x14ac:dyDescent="0.2">
      <c r="A5" s="7"/>
      <c r="B5" s="7"/>
      <c r="C5" s="7" t="s">
        <v>473</v>
      </c>
      <c r="D5" s="7"/>
      <c r="E5" s="7"/>
      <c r="F5" s="7"/>
      <c r="G5" s="7"/>
      <c r="H5" s="7"/>
      <c r="I5" s="7"/>
      <c r="J5" s="7"/>
      <c r="K5" s="7"/>
      <c r="L5" s="9" t="s">
        <v>115</v>
      </c>
      <c r="M5" s="169">
        <v>178305</v>
      </c>
      <c r="N5" s="167">
        <v>34465</v>
      </c>
      <c r="O5" s="167">
        <v>55467</v>
      </c>
      <c r="P5" s="164">
        <v>5981</v>
      </c>
      <c r="Q5" s="167">
        <v>46855</v>
      </c>
      <c r="R5" s="164">
        <v>1250</v>
      </c>
      <c r="S5" s="166" t="s">
        <v>43</v>
      </c>
      <c r="T5" s="162">
        <v>279</v>
      </c>
      <c r="U5" s="169">
        <v>322602</v>
      </c>
    </row>
    <row r="6" spans="1:21" ht="16.5" customHeight="1" x14ac:dyDescent="0.2">
      <c r="A6" s="7"/>
      <c r="B6" s="7"/>
      <c r="C6" s="7" t="s">
        <v>474</v>
      </c>
      <c r="D6" s="7"/>
      <c r="E6" s="7"/>
      <c r="F6" s="7"/>
      <c r="G6" s="7"/>
      <c r="H6" s="7"/>
      <c r="I6" s="7"/>
      <c r="J6" s="7"/>
      <c r="K6" s="7"/>
      <c r="L6" s="9" t="s">
        <v>115</v>
      </c>
      <c r="M6" s="169">
        <v>227861</v>
      </c>
      <c r="N6" s="164">
        <v>5061</v>
      </c>
      <c r="O6" s="160" t="s">
        <v>135</v>
      </c>
      <c r="P6" s="163">
        <v>32</v>
      </c>
      <c r="Q6" s="164">
        <v>6188</v>
      </c>
      <c r="R6" s="162">
        <v>544</v>
      </c>
      <c r="S6" s="162">
        <v>750</v>
      </c>
      <c r="T6" s="164">
        <v>1057</v>
      </c>
      <c r="U6" s="169">
        <v>241493</v>
      </c>
    </row>
    <row r="7" spans="1:21" ht="16.5" customHeight="1" x14ac:dyDescent="0.2">
      <c r="A7" s="7"/>
      <c r="B7" s="7"/>
      <c r="C7" s="7" t="s">
        <v>475</v>
      </c>
      <c r="D7" s="7"/>
      <c r="E7" s="7"/>
      <c r="F7" s="7"/>
      <c r="G7" s="7"/>
      <c r="H7" s="7"/>
      <c r="I7" s="7"/>
      <c r="J7" s="7"/>
      <c r="K7" s="7"/>
      <c r="L7" s="9" t="s">
        <v>115</v>
      </c>
      <c r="M7" s="160" t="s">
        <v>135</v>
      </c>
      <c r="N7" s="162">
        <v>315</v>
      </c>
      <c r="O7" s="160" t="s">
        <v>135</v>
      </c>
      <c r="P7" s="166" t="s">
        <v>43</v>
      </c>
      <c r="Q7" s="162">
        <v>625</v>
      </c>
      <c r="R7" s="160" t="s">
        <v>135</v>
      </c>
      <c r="S7" s="164">
        <v>9498</v>
      </c>
      <c r="T7" s="166">
        <v>5</v>
      </c>
      <c r="U7" s="167">
        <v>10443</v>
      </c>
    </row>
    <row r="8" spans="1:21" ht="29.45" customHeight="1" x14ac:dyDescent="0.2">
      <c r="A8" s="7"/>
      <c r="B8" s="7"/>
      <c r="C8" s="180" t="s">
        <v>498</v>
      </c>
      <c r="D8" s="180"/>
      <c r="E8" s="180"/>
      <c r="F8" s="180"/>
      <c r="G8" s="180"/>
      <c r="H8" s="180"/>
      <c r="I8" s="180"/>
      <c r="J8" s="180"/>
      <c r="K8" s="180"/>
      <c r="L8" s="9" t="s">
        <v>115</v>
      </c>
      <c r="M8" s="169">
        <v>406166</v>
      </c>
      <c r="N8" s="167">
        <v>39841</v>
      </c>
      <c r="O8" s="167">
        <v>55467</v>
      </c>
      <c r="P8" s="164">
        <v>6013</v>
      </c>
      <c r="Q8" s="167">
        <v>53668</v>
      </c>
      <c r="R8" s="164">
        <v>1794</v>
      </c>
      <c r="S8" s="167">
        <v>10248</v>
      </c>
      <c r="T8" s="164">
        <v>1341</v>
      </c>
      <c r="U8" s="169">
        <v>574538</v>
      </c>
    </row>
    <row r="9" spans="1:21" ht="16.5" customHeight="1" x14ac:dyDescent="0.2">
      <c r="A9" s="7"/>
      <c r="B9" s="7" t="s">
        <v>476</v>
      </c>
      <c r="C9" s="7"/>
      <c r="D9" s="7"/>
      <c r="E9" s="7"/>
      <c r="F9" s="7"/>
      <c r="G9" s="7"/>
      <c r="H9" s="7"/>
      <c r="I9" s="7"/>
      <c r="J9" s="7"/>
      <c r="K9" s="7"/>
      <c r="L9" s="9"/>
      <c r="M9" s="10"/>
      <c r="N9" s="10"/>
      <c r="O9" s="10"/>
      <c r="P9" s="10"/>
      <c r="Q9" s="10"/>
      <c r="R9" s="10"/>
      <c r="S9" s="10"/>
      <c r="T9" s="10"/>
      <c r="U9" s="10"/>
    </row>
    <row r="10" spans="1:21" ht="16.5" customHeight="1" x14ac:dyDescent="0.2">
      <c r="A10" s="7"/>
      <c r="B10" s="7"/>
      <c r="C10" s="7" t="s">
        <v>477</v>
      </c>
      <c r="D10" s="7"/>
      <c r="E10" s="7"/>
      <c r="F10" s="7"/>
      <c r="G10" s="7"/>
      <c r="H10" s="7"/>
      <c r="I10" s="7"/>
      <c r="J10" s="7"/>
      <c r="K10" s="7"/>
      <c r="L10" s="9" t="s">
        <v>115</v>
      </c>
      <c r="M10" s="164">
        <v>5262</v>
      </c>
      <c r="N10" s="164">
        <v>3747</v>
      </c>
      <c r="O10" s="162">
        <v>559</v>
      </c>
      <c r="P10" s="162">
        <v>999</v>
      </c>
      <c r="Q10" s="167">
        <v>11114</v>
      </c>
      <c r="R10" s="164">
        <v>3629</v>
      </c>
      <c r="S10" s="166" t="s">
        <v>43</v>
      </c>
      <c r="T10" s="163">
        <v>28</v>
      </c>
      <c r="U10" s="167">
        <v>25338</v>
      </c>
    </row>
    <row r="11" spans="1:21" ht="16.5" customHeight="1" x14ac:dyDescent="0.2">
      <c r="A11" s="7"/>
      <c r="B11" s="7"/>
      <c r="C11" s="7" t="s">
        <v>478</v>
      </c>
      <c r="D11" s="7"/>
      <c r="E11" s="7"/>
      <c r="F11" s="7"/>
      <c r="G11" s="7"/>
      <c r="H11" s="7"/>
      <c r="I11" s="7"/>
      <c r="J11" s="7"/>
      <c r="K11" s="7"/>
      <c r="L11" s="9" t="s">
        <v>115</v>
      </c>
      <c r="M11" s="162">
        <v>907</v>
      </c>
      <c r="N11" s="164">
        <v>1654</v>
      </c>
      <c r="O11" s="162">
        <v>889</v>
      </c>
      <c r="P11" s="162">
        <v>421</v>
      </c>
      <c r="Q11" s="164">
        <v>1360</v>
      </c>
      <c r="R11" s="160" t="s">
        <v>135</v>
      </c>
      <c r="S11" s="166" t="s">
        <v>43</v>
      </c>
      <c r="T11" s="162">
        <v>152</v>
      </c>
      <c r="U11" s="164">
        <v>5383</v>
      </c>
    </row>
    <row r="12" spans="1:21" ht="16.5" customHeight="1" x14ac:dyDescent="0.2">
      <c r="A12" s="7"/>
      <c r="B12" s="7"/>
      <c r="C12" s="7" t="s">
        <v>479</v>
      </c>
      <c r="D12" s="7"/>
      <c r="E12" s="7"/>
      <c r="F12" s="7"/>
      <c r="G12" s="7"/>
      <c r="H12" s="7"/>
      <c r="I12" s="7"/>
      <c r="J12" s="7"/>
      <c r="K12" s="7"/>
      <c r="L12" s="9" t="s">
        <v>115</v>
      </c>
      <c r="M12" s="169">
        <v>237650</v>
      </c>
      <c r="N12" s="162">
        <v>529</v>
      </c>
      <c r="O12" s="167">
        <v>25333</v>
      </c>
      <c r="P12" s="164">
        <v>4352</v>
      </c>
      <c r="Q12" s="167">
        <v>13602</v>
      </c>
      <c r="R12" s="162">
        <v>814</v>
      </c>
      <c r="S12" s="164">
        <v>4687</v>
      </c>
      <c r="T12" s="162">
        <v>185</v>
      </c>
      <c r="U12" s="169">
        <v>287152</v>
      </c>
    </row>
    <row r="13" spans="1:21" ht="16.5" customHeight="1" x14ac:dyDescent="0.2">
      <c r="A13" s="7"/>
      <c r="B13" s="7"/>
      <c r="C13" s="7" t="s">
        <v>480</v>
      </c>
      <c r="D13" s="7"/>
      <c r="E13" s="7"/>
      <c r="F13" s="7"/>
      <c r="G13" s="7"/>
      <c r="H13" s="7"/>
      <c r="I13" s="7"/>
      <c r="J13" s="7"/>
      <c r="K13" s="7"/>
      <c r="L13" s="9" t="s">
        <v>115</v>
      </c>
      <c r="M13" s="164">
        <v>1129</v>
      </c>
      <c r="N13" s="166" t="s">
        <v>43</v>
      </c>
      <c r="O13" s="167">
        <v>61776</v>
      </c>
      <c r="P13" s="162">
        <v>119</v>
      </c>
      <c r="Q13" s="164">
        <v>1547</v>
      </c>
      <c r="R13" s="160" t="s">
        <v>135</v>
      </c>
      <c r="S13" s="166" t="s">
        <v>43</v>
      </c>
      <c r="T13" s="160" t="s">
        <v>135</v>
      </c>
      <c r="U13" s="167">
        <v>64571</v>
      </c>
    </row>
    <row r="14" spans="1:21" ht="29.45" customHeight="1" x14ac:dyDescent="0.2">
      <c r="A14" s="7"/>
      <c r="B14" s="7"/>
      <c r="C14" s="180" t="s">
        <v>499</v>
      </c>
      <c r="D14" s="180"/>
      <c r="E14" s="180"/>
      <c r="F14" s="180"/>
      <c r="G14" s="180"/>
      <c r="H14" s="180"/>
      <c r="I14" s="180"/>
      <c r="J14" s="180"/>
      <c r="K14" s="180"/>
      <c r="L14" s="9" t="s">
        <v>115</v>
      </c>
      <c r="M14" s="169">
        <v>244948</v>
      </c>
      <c r="N14" s="164">
        <v>5930</v>
      </c>
      <c r="O14" s="167">
        <v>88557</v>
      </c>
      <c r="P14" s="164">
        <v>5891</v>
      </c>
      <c r="Q14" s="167">
        <v>27623</v>
      </c>
      <c r="R14" s="164">
        <v>4443</v>
      </c>
      <c r="S14" s="164">
        <v>4687</v>
      </c>
      <c r="T14" s="162">
        <v>365</v>
      </c>
      <c r="U14" s="169">
        <v>382444</v>
      </c>
    </row>
    <row r="15" spans="1:21" ht="16.5" customHeight="1" x14ac:dyDescent="0.2">
      <c r="A15" s="7"/>
      <c r="B15" s="7" t="s">
        <v>305</v>
      </c>
      <c r="C15" s="7"/>
      <c r="D15" s="7"/>
      <c r="E15" s="7"/>
      <c r="F15" s="7"/>
      <c r="G15" s="7"/>
      <c r="H15" s="7"/>
      <c r="I15" s="7"/>
      <c r="J15" s="7"/>
      <c r="K15" s="7"/>
      <c r="L15" s="9" t="s">
        <v>115</v>
      </c>
      <c r="M15" s="160" t="s">
        <v>135</v>
      </c>
      <c r="N15" s="166" t="s">
        <v>43</v>
      </c>
      <c r="O15" s="160" t="s">
        <v>135</v>
      </c>
      <c r="P15" s="163">
        <v>87</v>
      </c>
      <c r="Q15" s="166">
        <v>3</v>
      </c>
      <c r="R15" s="160" t="s">
        <v>135</v>
      </c>
      <c r="S15" s="166" t="s">
        <v>43</v>
      </c>
      <c r="T15" s="160" t="s">
        <v>135</v>
      </c>
      <c r="U15" s="163">
        <v>90</v>
      </c>
    </row>
    <row r="16" spans="1:21" ht="16.5" customHeight="1" x14ac:dyDescent="0.2">
      <c r="A16" s="7"/>
      <c r="B16" s="7" t="s">
        <v>481</v>
      </c>
      <c r="C16" s="7"/>
      <c r="D16" s="7"/>
      <c r="E16" s="7"/>
      <c r="F16" s="7"/>
      <c r="G16" s="7"/>
      <c r="H16" s="7"/>
      <c r="I16" s="7"/>
      <c r="J16" s="7"/>
      <c r="K16" s="7"/>
      <c r="L16" s="9" t="s">
        <v>115</v>
      </c>
      <c r="M16" s="169">
        <v>115600</v>
      </c>
      <c r="N16" s="167">
        <v>19836</v>
      </c>
      <c r="O16" s="160" t="s">
        <v>135</v>
      </c>
      <c r="P16" s="164">
        <v>7522</v>
      </c>
      <c r="Q16" s="167">
        <v>11974</v>
      </c>
      <c r="R16" s="164">
        <v>3779</v>
      </c>
      <c r="S16" s="164">
        <v>1553</v>
      </c>
      <c r="T16" s="164">
        <v>1099</v>
      </c>
      <c r="U16" s="169">
        <v>161363</v>
      </c>
    </row>
    <row r="17" spans="1:21" ht="16.5" customHeight="1" x14ac:dyDescent="0.2">
      <c r="A17" s="7"/>
      <c r="B17" s="7" t="s">
        <v>500</v>
      </c>
      <c r="C17" s="7"/>
      <c r="D17" s="7"/>
      <c r="E17" s="7"/>
      <c r="F17" s="7"/>
      <c r="G17" s="7"/>
      <c r="H17" s="7"/>
      <c r="I17" s="7"/>
      <c r="J17" s="7"/>
      <c r="K17" s="7"/>
      <c r="L17" s="9" t="s">
        <v>115</v>
      </c>
      <c r="M17" s="169">
        <v>766714</v>
      </c>
      <c r="N17" s="167">
        <v>65607</v>
      </c>
      <c r="O17" s="169">
        <v>144024</v>
      </c>
      <c r="P17" s="167">
        <v>19513</v>
      </c>
      <c r="Q17" s="167">
        <v>93268</v>
      </c>
      <c r="R17" s="167">
        <v>10016</v>
      </c>
      <c r="S17" s="167">
        <v>16488</v>
      </c>
      <c r="T17" s="164">
        <v>2805</v>
      </c>
      <c r="U17" s="161">
        <v>1118435</v>
      </c>
    </row>
    <row r="18" spans="1:21" ht="16.5" customHeight="1" x14ac:dyDescent="0.2">
      <c r="A18" s="7" t="s">
        <v>61</v>
      </c>
      <c r="B18" s="7"/>
      <c r="C18" s="7"/>
      <c r="D18" s="7"/>
      <c r="E18" s="7"/>
      <c r="F18" s="7"/>
      <c r="G18" s="7"/>
      <c r="H18" s="7"/>
      <c r="I18" s="7"/>
      <c r="J18" s="7"/>
      <c r="K18" s="7"/>
      <c r="L18" s="9"/>
      <c r="M18" s="10"/>
      <c r="N18" s="10"/>
      <c r="O18" s="10"/>
      <c r="P18" s="10"/>
      <c r="Q18" s="10"/>
      <c r="R18" s="10"/>
      <c r="S18" s="10"/>
      <c r="T18" s="10"/>
      <c r="U18" s="10"/>
    </row>
    <row r="19" spans="1:21" ht="16.5" customHeight="1" x14ac:dyDescent="0.2">
      <c r="A19" s="7"/>
      <c r="B19" s="7" t="s">
        <v>306</v>
      </c>
      <c r="C19" s="7"/>
      <c r="D19" s="7"/>
      <c r="E19" s="7"/>
      <c r="F19" s="7"/>
      <c r="G19" s="7"/>
      <c r="H19" s="7"/>
      <c r="I19" s="7"/>
      <c r="J19" s="7"/>
      <c r="K19" s="7"/>
      <c r="L19" s="9"/>
      <c r="M19" s="10"/>
      <c r="N19" s="10"/>
      <c r="O19" s="10"/>
      <c r="P19" s="10"/>
      <c r="Q19" s="10"/>
      <c r="R19" s="10"/>
      <c r="S19" s="10"/>
      <c r="T19" s="10"/>
      <c r="U19" s="10"/>
    </row>
    <row r="20" spans="1:21" ht="16.5" customHeight="1" x14ac:dyDescent="0.2">
      <c r="A20" s="7"/>
      <c r="B20" s="7"/>
      <c r="C20" s="7" t="s">
        <v>473</v>
      </c>
      <c r="D20" s="7"/>
      <c r="E20" s="7"/>
      <c r="F20" s="7"/>
      <c r="G20" s="7"/>
      <c r="H20" s="7"/>
      <c r="I20" s="7"/>
      <c r="J20" s="7"/>
      <c r="K20" s="7"/>
      <c r="L20" s="9" t="s">
        <v>115</v>
      </c>
      <c r="M20" s="169">
        <v>149821</v>
      </c>
      <c r="N20" s="167">
        <v>28929</v>
      </c>
      <c r="O20" s="167">
        <v>24885</v>
      </c>
      <c r="P20" s="167">
        <v>12514</v>
      </c>
      <c r="Q20" s="167">
        <v>49110</v>
      </c>
      <c r="R20" s="164">
        <v>1346</v>
      </c>
      <c r="S20" s="166">
        <v>8</v>
      </c>
      <c r="T20" s="162">
        <v>514</v>
      </c>
      <c r="U20" s="169">
        <v>267127</v>
      </c>
    </row>
    <row r="21" spans="1:21" ht="16.5" customHeight="1" x14ac:dyDescent="0.2">
      <c r="A21" s="7"/>
      <c r="B21" s="7"/>
      <c r="C21" s="7" t="s">
        <v>474</v>
      </c>
      <c r="D21" s="7"/>
      <c r="E21" s="7"/>
      <c r="F21" s="7"/>
      <c r="G21" s="7"/>
      <c r="H21" s="7"/>
      <c r="I21" s="7"/>
      <c r="J21" s="7"/>
      <c r="K21" s="7"/>
      <c r="L21" s="9" t="s">
        <v>115</v>
      </c>
      <c r="M21" s="167">
        <v>15946</v>
      </c>
      <c r="N21" s="164">
        <v>2636</v>
      </c>
      <c r="O21" s="160" t="s">
        <v>135</v>
      </c>
      <c r="P21" s="166">
        <v>1</v>
      </c>
      <c r="Q21" s="164">
        <v>8778</v>
      </c>
      <c r="R21" s="163">
        <v>60</v>
      </c>
      <c r="S21" s="163">
        <v>67</v>
      </c>
      <c r="T21" s="163">
        <v>56</v>
      </c>
      <c r="U21" s="167">
        <v>27544</v>
      </c>
    </row>
    <row r="22" spans="1:21" ht="16.5" customHeight="1" x14ac:dyDescent="0.2">
      <c r="A22" s="7"/>
      <c r="B22" s="7"/>
      <c r="C22" s="7" t="s">
        <v>475</v>
      </c>
      <c r="D22" s="7"/>
      <c r="E22" s="7"/>
      <c r="F22" s="7"/>
      <c r="G22" s="7"/>
      <c r="H22" s="7"/>
      <c r="I22" s="7"/>
      <c r="J22" s="7"/>
      <c r="K22" s="7"/>
      <c r="L22" s="9" t="s">
        <v>115</v>
      </c>
      <c r="M22" s="160" t="s">
        <v>135</v>
      </c>
      <c r="N22" s="162">
        <v>208</v>
      </c>
      <c r="O22" s="160" t="s">
        <v>135</v>
      </c>
      <c r="P22" s="166" t="s">
        <v>43</v>
      </c>
      <c r="Q22" s="162">
        <v>418</v>
      </c>
      <c r="R22" s="160" t="s">
        <v>135</v>
      </c>
      <c r="S22" s="164">
        <v>8016</v>
      </c>
      <c r="T22" s="166" t="s">
        <v>43</v>
      </c>
      <c r="U22" s="164">
        <v>8642</v>
      </c>
    </row>
    <row r="23" spans="1:21" ht="29.45" customHeight="1" x14ac:dyDescent="0.2">
      <c r="A23" s="7"/>
      <c r="B23" s="7"/>
      <c r="C23" s="180" t="s">
        <v>498</v>
      </c>
      <c r="D23" s="180"/>
      <c r="E23" s="180"/>
      <c r="F23" s="180"/>
      <c r="G23" s="180"/>
      <c r="H23" s="180"/>
      <c r="I23" s="180"/>
      <c r="J23" s="180"/>
      <c r="K23" s="180"/>
      <c r="L23" s="9" t="s">
        <v>115</v>
      </c>
      <c r="M23" s="169">
        <v>165767</v>
      </c>
      <c r="N23" s="167">
        <v>31773</v>
      </c>
      <c r="O23" s="167">
        <v>24885</v>
      </c>
      <c r="P23" s="167">
        <v>12515</v>
      </c>
      <c r="Q23" s="167">
        <v>58306</v>
      </c>
      <c r="R23" s="164">
        <v>1406</v>
      </c>
      <c r="S23" s="164">
        <v>8091</v>
      </c>
      <c r="T23" s="162">
        <v>570</v>
      </c>
      <c r="U23" s="169">
        <v>303313</v>
      </c>
    </row>
    <row r="24" spans="1:21" ht="16.5" customHeight="1" x14ac:dyDescent="0.2">
      <c r="A24" s="7"/>
      <c r="B24" s="7" t="s">
        <v>476</v>
      </c>
      <c r="C24" s="7"/>
      <c r="D24" s="7"/>
      <c r="E24" s="7"/>
      <c r="F24" s="7"/>
      <c r="G24" s="7"/>
      <c r="H24" s="7"/>
      <c r="I24" s="7"/>
      <c r="J24" s="7"/>
      <c r="K24" s="7"/>
      <c r="L24" s="9"/>
      <c r="M24" s="10"/>
      <c r="N24" s="10"/>
      <c r="O24" s="10"/>
      <c r="P24" s="10"/>
      <c r="Q24" s="10"/>
      <c r="R24" s="10"/>
      <c r="S24" s="10"/>
      <c r="T24" s="10"/>
      <c r="U24" s="10"/>
    </row>
    <row r="25" spans="1:21" ht="16.5" customHeight="1" x14ac:dyDescent="0.2">
      <c r="A25" s="7"/>
      <c r="B25" s="7"/>
      <c r="C25" s="7" t="s">
        <v>477</v>
      </c>
      <c r="D25" s="7"/>
      <c r="E25" s="7"/>
      <c r="F25" s="7"/>
      <c r="G25" s="7"/>
      <c r="H25" s="7"/>
      <c r="I25" s="7"/>
      <c r="J25" s="7"/>
      <c r="K25" s="7"/>
      <c r="L25" s="9" t="s">
        <v>115</v>
      </c>
      <c r="M25" s="164">
        <v>4949</v>
      </c>
      <c r="N25" s="164">
        <v>4229</v>
      </c>
      <c r="O25" s="162">
        <v>153</v>
      </c>
      <c r="P25" s="162">
        <v>936</v>
      </c>
      <c r="Q25" s="164">
        <v>8913</v>
      </c>
      <c r="R25" s="164">
        <v>3529</v>
      </c>
      <c r="S25" s="166">
        <v>5</v>
      </c>
      <c r="T25" s="163">
        <v>39</v>
      </c>
      <c r="U25" s="167">
        <v>22753</v>
      </c>
    </row>
    <row r="26" spans="1:21" ht="16.5" customHeight="1" x14ac:dyDescent="0.2">
      <c r="A26" s="7"/>
      <c r="B26" s="7"/>
      <c r="C26" s="7" t="s">
        <v>478</v>
      </c>
      <c r="D26" s="7"/>
      <c r="E26" s="7"/>
      <c r="F26" s="7"/>
      <c r="G26" s="7"/>
      <c r="H26" s="7"/>
      <c r="I26" s="7"/>
      <c r="J26" s="7"/>
      <c r="K26" s="7"/>
      <c r="L26" s="9" t="s">
        <v>115</v>
      </c>
      <c r="M26" s="164">
        <v>1518</v>
      </c>
      <c r="N26" s="162">
        <v>774</v>
      </c>
      <c r="O26" s="162">
        <v>241</v>
      </c>
      <c r="P26" s="162">
        <v>141</v>
      </c>
      <c r="Q26" s="164">
        <v>1360</v>
      </c>
      <c r="R26" s="160" t="s">
        <v>135</v>
      </c>
      <c r="S26" s="166" t="s">
        <v>43</v>
      </c>
      <c r="T26" s="163">
        <v>42</v>
      </c>
      <c r="U26" s="164">
        <v>4076</v>
      </c>
    </row>
    <row r="27" spans="1:21" ht="16.5" customHeight="1" x14ac:dyDescent="0.2">
      <c r="A27" s="7"/>
      <c r="B27" s="7"/>
      <c r="C27" s="7" t="s">
        <v>479</v>
      </c>
      <c r="D27" s="7"/>
      <c r="E27" s="7"/>
      <c r="F27" s="7"/>
      <c r="G27" s="7"/>
      <c r="H27" s="7"/>
      <c r="I27" s="7"/>
      <c r="J27" s="7"/>
      <c r="K27" s="7"/>
      <c r="L27" s="9" t="s">
        <v>115</v>
      </c>
      <c r="M27" s="164">
        <v>5503</v>
      </c>
      <c r="N27" s="162">
        <v>584</v>
      </c>
      <c r="O27" s="167">
        <v>22518</v>
      </c>
      <c r="P27" s="164">
        <v>6538</v>
      </c>
      <c r="Q27" s="167">
        <v>12783</v>
      </c>
      <c r="R27" s="164">
        <v>1255</v>
      </c>
      <c r="S27" s="164">
        <v>1567</v>
      </c>
      <c r="T27" s="162">
        <v>358</v>
      </c>
      <c r="U27" s="167">
        <v>51106</v>
      </c>
    </row>
    <row r="28" spans="1:21" ht="16.5" customHeight="1" x14ac:dyDescent="0.2">
      <c r="A28" s="7"/>
      <c r="B28" s="7"/>
      <c r="C28" s="7" t="s">
        <v>480</v>
      </c>
      <c r="D28" s="7"/>
      <c r="E28" s="7"/>
      <c r="F28" s="7"/>
      <c r="G28" s="7"/>
      <c r="H28" s="7"/>
      <c r="I28" s="7"/>
      <c r="J28" s="7"/>
      <c r="K28" s="7"/>
      <c r="L28" s="9" t="s">
        <v>115</v>
      </c>
      <c r="M28" s="164">
        <v>1226</v>
      </c>
      <c r="N28" s="166" t="s">
        <v>43</v>
      </c>
      <c r="O28" s="167">
        <v>77930</v>
      </c>
      <c r="P28" s="163">
        <v>88</v>
      </c>
      <c r="Q28" s="164">
        <v>1274</v>
      </c>
      <c r="R28" s="160" t="s">
        <v>135</v>
      </c>
      <c r="S28" s="166" t="s">
        <v>43</v>
      </c>
      <c r="T28" s="166" t="s">
        <v>43</v>
      </c>
      <c r="U28" s="167">
        <v>80518</v>
      </c>
    </row>
    <row r="29" spans="1:21" ht="29.45" customHeight="1" x14ac:dyDescent="0.2">
      <c r="A29" s="7"/>
      <c r="B29" s="7"/>
      <c r="C29" s="180" t="s">
        <v>499</v>
      </c>
      <c r="D29" s="180"/>
      <c r="E29" s="180"/>
      <c r="F29" s="180"/>
      <c r="G29" s="180"/>
      <c r="H29" s="180"/>
      <c r="I29" s="180"/>
      <c r="J29" s="180"/>
      <c r="K29" s="180"/>
      <c r="L29" s="9" t="s">
        <v>115</v>
      </c>
      <c r="M29" s="167">
        <v>13196</v>
      </c>
      <c r="N29" s="164">
        <v>5587</v>
      </c>
      <c r="O29" s="169">
        <v>100842</v>
      </c>
      <c r="P29" s="164">
        <v>7703</v>
      </c>
      <c r="Q29" s="167">
        <v>24330</v>
      </c>
      <c r="R29" s="164">
        <v>4784</v>
      </c>
      <c r="S29" s="164">
        <v>1572</v>
      </c>
      <c r="T29" s="162">
        <v>439</v>
      </c>
      <c r="U29" s="169">
        <v>158453</v>
      </c>
    </row>
    <row r="30" spans="1:21" ht="16.5" customHeight="1" x14ac:dyDescent="0.2">
      <c r="A30" s="7"/>
      <c r="B30" s="7" t="s">
        <v>305</v>
      </c>
      <c r="C30" s="7"/>
      <c r="D30" s="7"/>
      <c r="E30" s="7"/>
      <c r="F30" s="7"/>
      <c r="G30" s="7"/>
      <c r="H30" s="7"/>
      <c r="I30" s="7"/>
      <c r="J30" s="7"/>
      <c r="K30" s="7"/>
      <c r="L30" s="9" t="s">
        <v>115</v>
      </c>
      <c r="M30" s="160" t="s">
        <v>63</v>
      </c>
      <c r="N30" s="166" t="s">
        <v>43</v>
      </c>
      <c r="O30" s="160" t="s">
        <v>135</v>
      </c>
      <c r="P30" s="164">
        <v>4258</v>
      </c>
      <c r="Q30" s="166">
        <v>3</v>
      </c>
      <c r="R30" s="160" t="s">
        <v>135</v>
      </c>
      <c r="S30" s="163">
        <v>11</v>
      </c>
      <c r="T30" s="166" t="s">
        <v>43</v>
      </c>
      <c r="U30" s="164">
        <v>4272</v>
      </c>
    </row>
    <row r="31" spans="1:21" ht="16.5" customHeight="1" x14ac:dyDescent="0.2">
      <c r="A31" s="7"/>
      <c r="B31" s="7" t="s">
        <v>481</v>
      </c>
      <c r="C31" s="7"/>
      <c r="D31" s="7"/>
      <c r="E31" s="7"/>
      <c r="F31" s="7"/>
      <c r="G31" s="7"/>
      <c r="H31" s="7"/>
      <c r="I31" s="7"/>
      <c r="J31" s="7"/>
      <c r="K31" s="7"/>
      <c r="L31" s="9" t="s">
        <v>115</v>
      </c>
      <c r="M31" s="169">
        <v>125476</v>
      </c>
      <c r="N31" s="167">
        <v>36416</v>
      </c>
      <c r="O31" s="160" t="s">
        <v>135</v>
      </c>
      <c r="P31" s="164">
        <v>8331</v>
      </c>
      <c r="Q31" s="164">
        <v>9049</v>
      </c>
      <c r="R31" s="164">
        <v>8018</v>
      </c>
      <c r="S31" s="164">
        <v>7731</v>
      </c>
      <c r="T31" s="162">
        <v>758</v>
      </c>
      <c r="U31" s="169">
        <v>195779</v>
      </c>
    </row>
    <row r="32" spans="1:21" ht="16.5" customHeight="1" x14ac:dyDescent="0.2">
      <c r="A32" s="7"/>
      <c r="B32" s="7" t="s">
        <v>500</v>
      </c>
      <c r="C32" s="7"/>
      <c r="D32" s="7"/>
      <c r="E32" s="7"/>
      <c r="F32" s="7"/>
      <c r="G32" s="7"/>
      <c r="H32" s="7"/>
      <c r="I32" s="7"/>
      <c r="J32" s="7"/>
      <c r="K32" s="7"/>
      <c r="L32" s="9" t="s">
        <v>115</v>
      </c>
      <c r="M32" s="169">
        <v>304439</v>
      </c>
      <c r="N32" s="167">
        <v>73776</v>
      </c>
      <c r="O32" s="169">
        <v>125727</v>
      </c>
      <c r="P32" s="167">
        <v>32807</v>
      </c>
      <c r="Q32" s="167">
        <v>91688</v>
      </c>
      <c r="R32" s="167">
        <v>14208</v>
      </c>
      <c r="S32" s="167">
        <v>17405</v>
      </c>
      <c r="T32" s="164">
        <v>1767</v>
      </c>
      <c r="U32" s="169">
        <v>661817</v>
      </c>
    </row>
    <row r="33" spans="1:21" ht="16.5" customHeight="1" x14ac:dyDescent="0.2">
      <c r="A33" s="7" t="s">
        <v>62</v>
      </c>
      <c r="B33" s="7"/>
      <c r="C33" s="7"/>
      <c r="D33" s="7"/>
      <c r="E33" s="7"/>
      <c r="F33" s="7"/>
      <c r="G33" s="7"/>
      <c r="H33" s="7"/>
      <c r="I33" s="7"/>
      <c r="J33" s="7"/>
      <c r="K33" s="7"/>
      <c r="L33" s="9"/>
      <c r="M33" s="10"/>
      <c r="N33" s="10"/>
      <c r="O33" s="10"/>
      <c r="P33" s="10"/>
      <c r="Q33" s="10"/>
      <c r="R33" s="10"/>
      <c r="S33" s="10"/>
      <c r="T33" s="10"/>
      <c r="U33" s="10"/>
    </row>
    <row r="34" spans="1:21" ht="16.5" customHeight="1" x14ac:dyDescent="0.2">
      <c r="A34" s="7"/>
      <c r="B34" s="7" t="s">
        <v>306</v>
      </c>
      <c r="C34" s="7"/>
      <c r="D34" s="7"/>
      <c r="E34" s="7"/>
      <c r="F34" s="7"/>
      <c r="G34" s="7"/>
      <c r="H34" s="7"/>
      <c r="I34" s="7"/>
      <c r="J34" s="7"/>
      <c r="K34" s="7"/>
      <c r="L34" s="9"/>
      <c r="M34" s="10"/>
      <c r="N34" s="10"/>
      <c r="O34" s="10"/>
      <c r="P34" s="10"/>
      <c r="Q34" s="10"/>
      <c r="R34" s="10"/>
      <c r="S34" s="10"/>
      <c r="T34" s="10"/>
      <c r="U34" s="10"/>
    </row>
    <row r="35" spans="1:21" ht="16.5" customHeight="1" x14ac:dyDescent="0.2">
      <c r="A35" s="7"/>
      <c r="B35" s="7"/>
      <c r="C35" s="7" t="s">
        <v>473</v>
      </c>
      <c r="D35" s="7"/>
      <c r="E35" s="7"/>
      <c r="F35" s="7"/>
      <c r="G35" s="7"/>
      <c r="H35" s="7"/>
      <c r="I35" s="7"/>
      <c r="J35" s="7"/>
      <c r="K35" s="7"/>
      <c r="L35" s="9" t="s">
        <v>115</v>
      </c>
      <c r="M35" s="169">
        <v>161208</v>
      </c>
      <c r="N35" s="167">
        <v>19491</v>
      </c>
      <c r="O35" s="167">
        <v>36887</v>
      </c>
      <c r="P35" s="164">
        <v>6466</v>
      </c>
      <c r="Q35" s="167">
        <v>54082</v>
      </c>
      <c r="R35" s="164">
        <v>1031</v>
      </c>
      <c r="S35" s="163">
        <v>23</v>
      </c>
      <c r="T35" s="164">
        <v>1652</v>
      </c>
      <c r="U35" s="169">
        <v>280840</v>
      </c>
    </row>
    <row r="36" spans="1:21" ht="16.5" customHeight="1" x14ac:dyDescent="0.2">
      <c r="A36" s="7"/>
      <c r="B36" s="7"/>
      <c r="C36" s="7" t="s">
        <v>474</v>
      </c>
      <c r="D36" s="7"/>
      <c r="E36" s="7"/>
      <c r="F36" s="7"/>
      <c r="G36" s="7"/>
      <c r="H36" s="7"/>
      <c r="I36" s="7"/>
      <c r="J36" s="7"/>
      <c r="K36" s="7"/>
      <c r="L36" s="9" t="s">
        <v>115</v>
      </c>
      <c r="M36" s="164">
        <v>4382</v>
      </c>
      <c r="N36" s="164">
        <v>2232</v>
      </c>
      <c r="O36" s="160" t="s">
        <v>135</v>
      </c>
      <c r="P36" s="166" t="s">
        <v>43</v>
      </c>
      <c r="Q36" s="164">
        <v>5033</v>
      </c>
      <c r="R36" s="162">
        <v>108</v>
      </c>
      <c r="S36" s="162">
        <v>203</v>
      </c>
      <c r="T36" s="166">
        <v>3</v>
      </c>
      <c r="U36" s="167">
        <v>11961</v>
      </c>
    </row>
    <row r="37" spans="1:21" ht="16.5" customHeight="1" x14ac:dyDescent="0.2">
      <c r="A37" s="7"/>
      <c r="B37" s="7"/>
      <c r="C37" s="7" t="s">
        <v>475</v>
      </c>
      <c r="D37" s="7"/>
      <c r="E37" s="7"/>
      <c r="F37" s="7"/>
      <c r="G37" s="7"/>
      <c r="H37" s="7"/>
      <c r="I37" s="7"/>
      <c r="J37" s="7"/>
      <c r="K37" s="7"/>
      <c r="L37" s="9" t="s">
        <v>115</v>
      </c>
      <c r="M37" s="160" t="s">
        <v>63</v>
      </c>
      <c r="N37" s="163">
        <v>65</v>
      </c>
      <c r="O37" s="160" t="s">
        <v>135</v>
      </c>
      <c r="P37" s="166" t="s">
        <v>43</v>
      </c>
      <c r="Q37" s="162">
        <v>180</v>
      </c>
      <c r="R37" s="164">
        <v>6666</v>
      </c>
      <c r="S37" s="164">
        <v>3245</v>
      </c>
      <c r="T37" s="166" t="s">
        <v>43</v>
      </c>
      <c r="U37" s="167">
        <v>10156</v>
      </c>
    </row>
    <row r="38" spans="1:21" ht="29.45" customHeight="1" x14ac:dyDescent="0.2">
      <c r="A38" s="7"/>
      <c r="B38" s="7"/>
      <c r="C38" s="180" t="s">
        <v>498</v>
      </c>
      <c r="D38" s="180"/>
      <c r="E38" s="180"/>
      <c r="F38" s="180"/>
      <c r="G38" s="180"/>
      <c r="H38" s="180"/>
      <c r="I38" s="180"/>
      <c r="J38" s="180"/>
      <c r="K38" s="180"/>
      <c r="L38" s="9" t="s">
        <v>115</v>
      </c>
      <c r="M38" s="169">
        <v>165590</v>
      </c>
      <c r="N38" s="167">
        <v>21788</v>
      </c>
      <c r="O38" s="167">
        <v>36887</v>
      </c>
      <c r="P38" s="164">
        <v>6466</v>
      </c>
      <c r="Q38" s="167">
        <v>59295</v>
      </c>
      <c r="R38" s="164">
        <v>7805</v>
      </c>
      <c r="S38" s="164">
        <v>3471</v>
      </c>
      <c r="T38" s="164">
        <v>1655</v>
      </c>
      <c r="U38" s="169">
        <v>302957</v>
      </c>
    </row>
    <row r="39" spans="1:21" ht="16.5" customHeight="1" x14ac:dyDescent="0.2">
      <c r="A39" s="7"/>
      <c r="B39" s="7" t="s">
        <v>476</v>
      </c>
      <c r="C39" s="7"/>
      <c r="D39" s="7"/>
      <c r="E39" s="7"/>
      <c r="F39" s="7"/>
      <c r="G39" s="7"/>
      <c r="H39" s="7"/>
      <c r="I39" s="7"/>
      <c r="J39" s="7"/>
      <c r="K39" s="7"/>
      <c r="L39" s="9"/>
      <c r="M39" s="10"/>
      <c r="N39" s="10"/>
      <c r="O39" s="10"/>
      <c r="P39" s="10"/>
      <c r="Q39" s="10"/>
      <c r="R39" s="10"/>
      <c r="S39" s="10"/>
      <c r="T39" s="10"/>
      <c r="U39" s="10"/>
    </row>
    <row r="40" spans="1:21" ht="16.5" customHeight="1" x14ac:dyDescent="0.2">
      <c r="A40" s="7"/>
      <c r="B40" s="7"/>
      <c r="C40" s="7" t="s">
        <v>477</v>
      </c>
      <c r="D40" s="7"/>
      <c r="E40" s="7"/>
      <c r="F40" s="7"/>
      <c r="G40" s="7"/>
      <c r="H40" s="7"/>
      <c r="I40" s="7"/>
      <c r="J40" s="7"/>
      <c r="K40" s="7"/>
      <c r="L40" s="9" t="s">
        <v>115</v>
      </c>
      <c r="M40" s="164">
        <v>5843</v>
      </c>
      <c r="N40" s="164">
        <v>4877</v>
      </c>
      <c r="O40" s="162">
        <v>280</v>
      </c>
      <c r="P40" s="162">
        <v>918</v>
      </c>
      <c r="Q40" s="167">
        <v>10992</v>
      </c>
      <c r="R40" s="164">
        <v>3652</v>
      </c>
      <c r="S40" s="166">
        <v>4</v>
      </c>
      <c r="T40" s="163">
        <v>39</v>
      </c>
      <c r="U40" s="167">
        <v>26605</v>
      </c>
    </row>
    <row r="41" spans="1:21" ht="16.5" customHeight="1" x14ac:dyDescent="0.2">
      <c r="A41" s="7"/>
      <c r="B41" s="7"/>
      <c r="C41" s="7" t="s">
        <v>478</v>
      </c>
      <c r="D41" s="7"/>
      <c r="E41" s="7"/>
      <c r="F41" s="7"/>
      <c r="G41" s="7"/>
      <c r="H41" s="7"/>
      <c r="I41" s="7"/>
      <c r="J41" s="7"/>
      <c r="K41" s="7"/>
      <c r="L41" s="9" t="s">
        <v>115</v>
      </c>
      <c r="M41" s="162">
        <v>941</v>
      </c>
      <c r="N41" s="162">
        <v>531</v>
      </c>
      <c r="O41" s="162">
        <v>698</v>
      </c>
      <c r="P41" s="162">
        <v>149</v>
      </c>
      <c r="Q41" s="164">
        <v>1280</v>
      </c>
      <c r="R41" s="160" t="s">
        <v>135</v>
      </c>
      <c r="S41" s="166" t="s">
        <v>43</v>
      </c>
      <c r="T41" s="166" t="s">
        <v>43</v>
      </c>
      <c r="U41" s="164">
        <v>3599</v>
      </c>
    </row>
    <row r="42" spans="1:21" ht="16.5" customHeight="1" x14ac:dyDescent="0.2">
      <c r="A42" s="7"/>
      <c r="B42" s="7"/>
      <c r="C42" s="7" t="s">
        <v>479</v>
      </c>
      <c r="D42" s="7"/>
      <c r="E42" s="7"/>
      <c r="F42" s="7"/>
      <c r="G42" s="7"/>
      <c r="H42" s="7"/>
      <c r="I42" s="7"/>
      <c r="J42" s="7"/>
      <c r="K42" s="7"/>
      <c r="L42" s="9" t="s">
        <v>115</v>
      </c>
      <c r="M42" s="164">
        <v>2338</v>
      </c>
      <c r="N42" s="162">
        <v>435</v>
      </c>
      <c r="O42" s="167">
        <v>21594</v>
      </c>
      <c r="P42" s="167">
        <v>15456</v>
      </c>
      <c r="Q42" s="167">
        <v>12919</v>
      </c>
      <c r="R42" s="164">
        <v>1641</v>
      </c>
      <c r="S42" s="164">
        <v>2407</v>
      </c>
      <c r="T42" s="163">
        <v>59</v>
      </c>
      <c r="U42" s="167">
        <v>56849</v>
      </c>
    </row>
    <row r="43" spans="1:21" ht="16.5" customHeight="1" x14ac:dyDescent="0.2">
      <c r="A43" s="7"/>
      <c r="B43" s="7"/>
      <c r="C43" s="7" t="s">
        <v>480</v>
      </c>
      <c r="D43" s="7"/>
      <c r="E43" s="7"/>
      <c r="F43" s="7"/>
      <c r="G43" s="7"/>
      <c r="H43" s="7"/>
      <c r="I43" s="7"/>
      <c r="J43" s="7"/>
      <c r="K43" s="7"/>
      <c r="L43" s="9" t="s">
        <v>115</v>
      </c>
      <c r="M43" s="164">
        <v>1660</v>
      </c>
      <c r="N43" s="166" t="s">
        <v>43</v>
      </c>
      <c r="O43" s="167">
        <v>42170</v>
      </c>
      <c r="P43" s="162">
        <v>197</v>
      </c>
      <c r="Q43" s="162">
        <v>455</v>
      </c>
      <c r="R43" s="160" t="s">
        <v>135</v>
      </c>
      <c r="S43" s="166" t="s">
        <v>43</v>
      </c>
      <c r="T43" s="166" t="s">
        <v>43</v>
      </c>
      <c r="U43" s="167">
        <v>44482</v>
      </c>
    </row>
    <row r="44" spans="1:21" ht="29.45" customHeight="1" x14ac:dyDescent="0.2">
      <c r="A44" s="7"/>
      <c r="B44" s="7"/>
      <c r="C44" s="180" t="s">
        <v>499</v>
      </c>
      <c r="D44" s="180"/>
      <c r="E44" s="180"/>
      <c r="F44" s="180"/>
      <c r="G44" s="180"/>
      <c r="H44" s="180"/>
      <c r="I44" s="180"/>
      <c r="J44" s="180"/>
      <c r="K44" s="180"/>
      <c r="L44" s="9" t="s">
        <v>115</v>
      </c>
      <c r="M44" s="167">
        <v>10782</v>
      </c>
      <c r="N44" s="164">
        <v>5843</v>
      </c>
      <c r="O44" s="167">
        <v>64742</v>
      </c>
      <c r="P44" s="167">
        <v>16720</v>
      </c>
      <c r="Q44" s="167">
        <v>25646</v>
      </c>
      <c r="R44" s="164">
        <v>5293</v>
      </c>
      <c r="S44" s="164">
        <v>2411</v>
      </c>
      <c r="T44" s="163">
        <v>98</v>
      </c>
      <c r="U44" s="169">
        <v>131535</v>
      </c>
    </row>
    <row r="45" spans="1:21" ht="16.5" customHeight="1" x14ac:dyDescent="0.2">
      <c r="A45" s="7"/>
      <c r="B45" s="7" t="s">
        <v>305</v>
      </c>
      <c r="C45" s="7"/>
      <c r="D45" s="7"/>
      <c r="E45" s="7"/>
      <c r="F45" s="7"/>
      <c r="G45" s="7"/>
      <c r="H45" s="7"/>
      <c r="I45" s="7"/>
      <c r="J45" s="7"/>
      <c r="K45" s="7"/>
      <c r="L45" s="9" t="s">
        <v>115</v>
      </c>
      <c r="M45" s="160" t="s">
        <v>63</v>
      </c>
      <c r="N45" s="166" t="s">
        <v>43</v>
      </c>
      <c r="O45" s="160" t="s">
        <v>135</v>
      </c>
      <c r="P45" s="163">
        <v>43</v>
      </c>
      <c r="Q45" s="166" t="s">
        <v>43</v>
      </c>
      <c r="R45" s="160" t="s">
        <v>135</v>
      </c>
      <c r="S45" s="166" t="s">
        <v>43</v>
      </c>
      <c r="T45" s="166" t="s">
        <v>43</v>
      </c>
      <c r="U45" s="163">
        <v>43</v>
      </c>
    </row>
    <row r="46" spans="1:21" ht="16.5" customHeight="1" x14ac:dyDescent="0.2">
      <c r="A46" s="7"/>
      <c r="B46" s="7" t="s">
        <v>481</v>
      </c>
      <c r="C46" s="7"/>
      <c r="D46" s="7"/>
      <c r="E46" s="7"/>
      <c r="F46" s="7"/>
      <c r="G46" s="7"/>
      <c r="H46" s="7"/>
      <c r="I46" s="7"/>
      <c r="J46" s="7"/>
      <c r="K46" s="7"/>
      <c r="L46" s="9" t="s">
        <v>115</v>
      </c>
      <c r="M46" s="167">
        <v>27037</v>
      </c>
      <c r="N46" s="167">
        <v>16210</v>
      </c>
      <c r="O46" s="160" t="s">
        <v>135</v>
      </c>
      <c r="P46" s="164">
        <v>5516</v>
      </c>
      <c r="Q46" s="164">
        <v>4989</v>
      </c>
      <c r="R46" s="163">
        <v>69</v>
      </c>
      <c r="S46" s="163">
        <v>47</v>
      </c>
      <c r="T46" s="163">
        <v>34</v>
      </c>
      <c r="U46" s="167">
        <v>53902</v>
      </c>
    </row>
    <row r="47" spans="1:21" ht="16.5" customHeight="1" x14ac:dyDescent="0.2">
      <c r="A47" s="7"/>
      <c r="B47" s="7" t="s">
        <v>500</v>
      </c>
      <c r="C47" s="7"/>
      <c r="D47" s="7"/>
      <c r="E47" s="7"/>
      <c r="F47" s="7"/>
      <c r="G47" s="7"/>
      <c r="H47" s="7"/>
      <c r="I47" s="7"/>
      <c r="J47" s="7"/>
      <c r="K47" s="7"/>
      <c r="L47" s="9" t="s">
        <v>115</v>
      </c>
      <c r="M47" s="169">
        <v>203409</v>
      </c>
      <c r="N47" s="167">
        <v>43841</v>
      </c>
      <c r="O47" s="169">
        <v>101629</v>
      </c>
      <c r="P47" s="167">
        <v>28745</v>
      </c>
      <c r="Q47" s="167">
        <v>89930</v>
      </c>
      <c r="R47" s="167">
        <v>13167</v>
      </c>
      <c r="S47" s="164">
        <v>5929</v>
      </c>
      <c r="T47" s="164">
        <v>1787</v>
      </c>
      <c r="U47" s="169">
        <v>488437</v>
      </c>
    </row>
    <row r="48" spans="1:21" ht="16.5" customHeight="1" x14ac:dyDescent="0.2">
      <c r="A48" s="7" t="s">
        <v>64</v>
      </c>
      <c r="B48" s="7"/>
      <c r="C48" s="7"/>
      <c r="D48" s="7"/>
      <c r="E48" s="7"/>
      <c r="F48" s="7"/>
      <c r="G48" s="7"/>
      <c r="H48" s="7"/>
      <c r="I48" s="7"/>
      <c r="J48" s="7"/>
      <c r="K48" s="7"/>
      <c r="L48" s="9"/>
      <c r="M48" s="10"/>
      <c r="N48" s="10"/>
      <c r="O48" s="10"/>
      <c r="P48" s="10"/>
      <c r="Q48" s="10"/>
      <c r="R48" s="10"/>
      <c r="S48" s="10"/>
      <c r="T48" s="10"/>
      <c r="U48" s="10"/>
    </row>
    <row r="49" spans="1:21" ht="16.5" customHeight="1" x14ac:dyDescent="0.2">
      <c r="A49" s="7"/>
      <c r="B49" s="7" t="s">
        <v>306</v>
      </c>
      <c r="C49" s="7"/>
      <c r="D49" s="7"/>
      <c r="E49" s="7"/>
      <c r="F49" s="7"/>
      <c r="G49" s="7"/>
      <c r="H49" s="7"/>
      <c r="I49" s="7"/>
      <c r="J49" s="7"/>
      <c r="K49" s="7"/>
      <c r="L49" s="9"/>
      <c r="M49" s="10"/>
      <c r="N49" s="10"/>
      <c r="O49" s="10"/>
      <c r="P49" s="10"/>
      <c r="Q49" s="10"/>
      <c r="R49" s="10"/>
      <c r="S49" s="10"/>
      <c r="T49" s="10"/>
      <c r="U49" s="10"/>
    </row>
    <row r="50" spans="1:21" ht="16.5" customHeight="1" x14ac:dyDescent="0.2">
      <c r="A50" s="7"/>
      <c r="B50" s="7"/>
      <c r="C50" s="7" t="s">
        <v>473</v>
      </c>
      <c r="D50" s="7"/>
      <c r="E50" s="7"/>
      <c r="F50" s="7"/>
      <c r="G50" s="7"/>
      <c r="H50" s="7"/>
      <c r="I50" s="7"/>
      <c r="J50" s="7"/>
      <c r="K50" s="7"/>
      <c r="L50" s="9" t="s">
        <v>115</v>
      </c>
      <c r="M50" s="169">
        <v>155325</v>
      </c>
      <c r="N50" s="167">
        <v>21845</v>
      </c>
      <c r="O50" s="167">
        <v>26712</v>
      </c>
      <c r="P50" s="167">
        <v>11794</v>
      </c>
      <c r="Q50" s="167">
        <v>36828</v>
      </c>
      <c r="R50" s="164">
        <v>3580</v>
      </c>
      <c r="S50" s="164">
        <v>1979</v>
      </c>
      <c r="T50" s="162">
        <v>952</v>
      </c>
      <c r="U50" s="169">
        <v>259015</v>
      </c>
    </row>
    <row r="51" spans="1:21" ht="16.5" customHeight="1" x14ac:dyDescent="0.2">
      <c r="A51" s="7"/>
      <c r="B51" s="7"/>
      <c r="C51" s="7" t="s">
        <v>474</v>
      </c>
      <c r="D51" s="7"/>
      <c r="E51" s="7"/>
      <c r="F51" s="7"/>
      <c r="G51" s="7"/>
      <c r="H51" s="7"/>
      <c r="I51" s="7"/>
      <c r="J51" s="7"/>
      <c r="K51" s="7"/>
      <c r="L51" s="9" t="s">
        <v>115</v>
      </c>
      <c r="M51" s="160" t="s">
        <v>135</v>
      </c>
      <c r="N51" s="164">
        <v>3185</v>
      </c>
      <c r="O51" s="160" t="s">
        <v>135</v>
      </c>
      <c r="P51" s="163">
        <v>71</v>
      </c>
      <c r="Q51" s="164">
        <v>6551</v>
      </c>
      <c r="R51" s="162">
        <v>322</v>
      </c>
      <c r="S51" s="162">
        <v>288</v>
      </c>
      <c r="T51" s="162">
        <v>539</v>
      </c>
      <c r="U51" s="167">
        <v>10956</v>
      </c>
    </row>
    <row r="52" spans="1:21" ht="16.5" customHeight="1" x14ac:dyDescent="0.2">
      <c r="A52" s="7"/>
      <c r="B52" s="7"/>
      <c r="C52" s="7" t="s">
        <v>475</v>
      </c>
      <c r="D52" s="7"/>
      <c r="E52" s="7"/>
      <c r="F52" s="7"/>
      <c r="G52" s="7"/>
      <c r="H52" s="7"/>
      <c r="I52" s="7"/>
      <c r="J52" s="7"/>
      <c r="K52" s="7"/>
      <c r="L52" s="9" t="s">
        <v>115</v>
      </c>
      <c r="M52" s="160" t="s">
        <v>135</v>
      </c>
      <c r="N52" s="166" t="s">
        <v>43</v>
      </c>
      <c r="O52" s="160" t="s">
        <v>135</v>
      </c>
      <c r="P52" s="166" t="s">
        <v>43</v>
      </c>
      <c r="Q52" s="162">
        <v>215</v>
      </c>
      <c r="R52" s="164">
        <v>2235</v>
      </c>
      <c r="S52" s="164">
        <v>1694</v>
      </c>
      <c r="T52" s="166" t="s">
        <v>43</v>
      </c>
      <c r="U52" s="164">
        <v>4144</v>
      </c>
    </row>
    <row r="53" spans="1:21" ht="29.45" customHeight="1" x14ac:dyDescent="0.2">
      <c r="A53" s="7"/>
      <c r="B53" s="7"/>
      <c r="C53" s="180" t="s">
        <v>498</v>
      </c>
      <c r="D53" s="180"/>
      <c r="E53" s="180"/>
      <c r="F53" s="180"/>
      <c r="G53" s="180"/>
      <c r="H53" s="180"/>
      <c r="I53" s="180"/>
      <c r="J53" s="180"/>
      <c r="K53" s="180"/>
      <c r="L53" s="9" t="s">
        <v>115</v>
      </c>
      <c r="M53" s="169">
        <v>155325</v>
      </c>
      <c r="N53" s="167">
        <v>25030</v>
      </c>
      <c r="O53" s="167">
        <v>26712</v>
      </c>
      <c r="P53" s="167">
        <v>11865</v>
      </c>
      <c r="Q53" s="167">
        <v>43594</v>
      </c>
      <c r="R53" s="164">
        <v>6137</v>
      </c>
      <c r="S53" s="164">
        <v>3961</v>
      </c>
      <c r="T53" s="164">
        <v>1491</v>
      </c>
      <c r="U53" s="169">
        <v>274115</v>
      </c>
    </row>
    <row r="54" spans="1:21" ht="16.5" customHeight="1" x14ac:dyDescent="0.2">
      <c r="A54" s="7"/>
      <c r="B54" s="7" t="s">
        <v>476</v>
      </c>
      <c r="C54" s="7"/>
      <c r="D54" s="7"/>
      <c r="E54" s="7"/>
      <c r="F54" s="7"/>
      <c r="G54" s="7"/>
      <c r="H54" s="7"/>
      <c r="I54" s="7"/>
      <c r="J54" s="7"/>
      <c r="K54" s="7"/>
      <c r="L54" s="9"/>
      <c r="M54" s="10"/>
      <c r="N54" s="10"/>
      <c r="O54" s="10"/>
      <c r="P54" s="10"/>
      <c r="Q54" s="10"/>
      <c r="R54" s="10"/>
      <c r="S54" s="10"/>
      <c r="T54" s="10"/>
      <c r="U54" s="10"/>
    </row>
    <row r="55" spans="1:21" ht="16.5" customHeight="1" x14ac:dyDescent="0.2">
      <c r="A55" s="7"/>
      <c r="B55" s="7"/>
      <c r="C55" s="7" t="s">
        <v>477</v>
      </c>
      <c r="D55" s="7"/>
      <c r="E55" s="7"/>
      <c r="F55" s="7"/>
      <c r="G55" s="7"/>
      <c r="H55" s="7"/>
      <c r="I55" s="7"/>
      <c r="J55" s="7"/>
      <c r="K55" s="7"/>
      <c r="L55" s="9" t="s">
        <v>115</v>
      </c>
      <c r="M55" s="164">
        <v>5120</v>
      </c>
      <c r="N55" s="164">
        <v>5501</v>
      </c>
      <c r="O55" s="162">
        <v>332</v>
      </c>
      <c r="P55" s="162">
        <v>779</v>
      </c>
      <c r="Q55" s="167">
        <v>11703</v>
      </c>
      <c r="R55" s="164">
        <v>2807</v>
      </c>
      <c r="S55" s="163">
        <v>15</v>
      </c>
      <c r="T55" s="162">
        <v>172</v>
      </c>
      <c r="U55" s="167">
        <v>26429</v>
      </c>
    </row>
    <row r="56" spans="1:21" ht="16.5" customHeight="1" x14ac:dyDescent="0.2">
      <c r="A56" s="7"/>
      <c r="B56" s="7"/>
      <c r="C56" s="7" t="s">
        <v>478</v>
      </c>
      <c r="D56" s="7"/>
      <c r="E56" s="7"/>
      <c r="F56" s="7"/>
      <c r="G56" s="7"/>
      <c r="H56" s="7"/>
      <c r="I56" s="7"/>
      <c r="J56" s="7"/>
      <c r="K56" s="7"/>
      <c r="L56" s="9" t="s">
        <v>115</v>
      </c>
      <c r="M56" s="162">
        <v>677</v>
      </c>
      <c r="N56" s="162">
        <v>321</v>
      </c>
      <c r="O56" s="162">
        <v>610</v>
      </c>
      <c r="P56" s="166">
        <v>5</v>
      </c>
      <c r="Q56" s="164">
        <v>1320</v>
      </c>
      <c r="R56" s="160" t="s">
        <v>135</v>
      </c>
      <c r="S56" s="166" t="s">
        <v>43</v>
      </c>
      <c r="T56" s="166">
        <v>6</v>
      </c>
      <c r="U56" s="164">
        <v>2939</v>
      </c>
    </row>
    <row r="57" spans="1:21" ht="16.5" customHeight="1" x14ac:dyDescent="0.2">
      <c r="A57" s="7"/>
      <c r="B57" s="7"/>
      <c r="C57" s="7" t="s">
        <v>479</v>
      </c>
      <c r="D57" s="7"/>
      <c r="E57" s="7"/>
      <c r="F57" s="7"/>
      <c r="G57" s="7"/>
      <c r="H57" s="7"/>
      <c r="I57" s="7"/>
      <c r="J57" s="7"/>
      <c r="K57" s="7"/>
      <c r="L57" s="9" t="s">
        <v>115</v>
      </c>
      <c r="M57" s="167">
        <v>16528</v>
      </c>
      <c r="N57" s="162">
        <v>498</v>
      </c>
      <c r="O57" s="167">
        <v>17541</v>
      </c>
      <c r="P57" s="164">
        <v>9009</v>
      </c>
      <c r="Q57" s="167">
        <v>14616</v>
      </c>
      <c r="R57" s="164">
        <v>1145</v>
      </c>
      <c r="S57" s="164">
        <v>2846</v>
      </c>
      <c r="T57" s="162">
        <v>807</v>
      </c>
      <c r="U57" s="167">
        <v>62990</v>
      </c>
    </row>
    <row r="58" spans="1:21" ht="16.5" customHeight="1" x14ac:dyDescent="0.2">
      <c r="A58" s="7"/>
      <c r="B58" s="7"/>
      <c r="C58" s="7" t="s">
        <v>480</v>
      </c>
      <c r="D58" s="7"/>
      <c r="E58" s="7"/>
      <c r="F58" s="7"/>
      <c r="G58" s="7"/>
      <c r="H58" s="7"/>
      <c r="I58" s="7"/>
      <c r="J58" s="7"/>
      <c r="K58" s="7"/>
      <c r="L58" s="9" t="s">
        <v>115</v>
      </c>
      <c r="M58" s="164">
        <v>1579</v>
      </c>
      <c r="N58" s="166" t="s">
        <v>43</v>
      </c>
      <c r="O58" s="167">
        <v>37617</v>
      </c>
      <c r="P58" s="162">
        <v>321</v>
      </c>
      <c r="Q58" s="162">
        <v>567</v>
      </c>
      <c r="R58" s="160" t="s">
        <v>135</v>
      </c>
      <c r="S58" s="166" t="s">
        <v>43</v>
      </c>
      <c r="T58" s="164">
        <v>1273</v>
      </c>
      <c r="U58" s="167">
        <v>41357</v>
      </c>
    </row>
    <row r="59" spans="1:21" ht="29.45" customHeight="1" x14ac:dyDescent="0.2">
      <c r="A59" s="7"/>
      <c r="B59" s="7"/>
      <c r="C59" s="180" t="s">
        <v>499</v>
      </c>
      <c r="D59" s="180"/>
      <c r="E59" s="180"/>
      <c r="F59" s="180"/>
      <c r="G59" s="180"/>
      <c r="H59" s="180"/>
      <c r="I59" s="180"/>
      <c r="J59" s="180"/>
      <c r="K59" s="180"/>
      <c r="L59" s="9" t="s">
        <v>115</v>
      </c>
      <c r="M59" s="167">
        <v>23904</v>
      </c>
      <c r="N59" s="164">
        <v>6320</v>
      </c>
      <c r="O59" s="167">
        <v>56100</v>
      </c>
      <c r="P59" s="167">
        <v>10114</v>
      </c>
      <c r="Q59" s="167">
        <v>28206</v>
      </c>
      <c r="R59" s="164">
        <v>3952</v>
      </c>
      <c r="S59" s="164">
        <v>2861</v>
      </c>
      <c r="T59" s="164">
        <v>2258</v>
      </c>
      <c r="U59" s="169">
        <v>133715</v>
      </c>
    </row>
    <row r="60" spans="1:21" ht="16.5" customHeight="1" x14ac:dyDescent="0.2">
      <c r="A60" s="7"/>
      <c r="B60" s="7" t="s">
        <v>305</v>
      </c>
      <c r="C60" s="7"/>
      <c r="D60" s="7"/>
      <c r="E60" s="7"/>
      <c r="F60" s="7"/>
      <c r="G60" s="7"/>
      <c r="H60" s="7"/>
      <c r="I60" s="7"/>
      <c r="J60" s="7"/>
      <c r="K60" s="7"/>
      <c r="L60" s="9" t="s">
        <v>115</v>
      </c>
      <c r="M60" s="160" t="s">
        <v>135</v>
      </c>
      <c r="N60" s="166" t="s">
        <v>43</v>
      </c>
      <c r="O60" s="160" t="s">
        <v>135</v>
      </c>
      <c r="P60" s="162">
        <v>131</v>
      </c>
      <c r="Q60" s="166">
        <v>9</v>
      </c>
      <c r="R60" s="160" t="s">
        <v>135</v>
      </c>
      <c r="S60" s="163">
        <v>15</v>
      </c>
      <c r="T60" s="162">
        <v>114</v>
      </c>
      <c r="U60" s="162">
        <v>269</v>
      </c>
    </row>
    <row r="61" spans="1:21" ht="16.5" customHeight="1" x14ac:dyDescent="0.2">
      <c r="A61" s="7"/>
      <c r="B61" s="7" t="s">
        <v>481</v>
      </c>
      <c r="C61" s="7"/>
      <c r="D61" s="7"/>
      <c r="E61" s="7"/>
      <c r="F61" s="7"/>
      <c r="G61" s="7"/>
      <c r="H61" s="7"/>
      <c r="I61" s="7"/>
      <c r="J61" s="7"/>
      <c r="K61" s="7"/>
      <c r="L61" s="9" t="s">
        <v>115</v>
      </c>
      <c r="M61" s="167">
        <v>12674</v>
      </c>
      <c r="N61" s="167">
        <v>15657</v>
      </c>
      <c r="O61" s="160" t="s">
        <v>135</v>
      </c>
      <c r="P61" s="164">
        <v>3782</v>
      </c>
      <c r="Q61" s="164">
        <v>4347</v>
      </c>
      <c r="R61" s="160" t="s">
        <v>135</v>
      </c>
      <c r="S61" s="162">
        <v>896</v>
      </c>
      <c r="T61" s="162">
        <v>122</v>
      </c>
      <c r="U61" s="167">
        <v>37478</v>
      </c>
    </row>
    <row r="62" spans="1:21" ht="16.5" customHeight="1" x14ac:dyDescent="0.2">
      <c r="A62" s="7"/>
      <c r="B62" s="7" t="s">
        <v>500</v>
      </c>
      <c r="C62" s="7"/>
      <c r="D62" s="7"/>
      <c r="E62" s="7"/>
      <c r="F62" s="7"/>
      <c r="G62" s="7"/>
      <c r="H62" s="7"/>
      <c r="I62" s="7"/>
      <c r="J62" s="7"/>
      <c r="K62" s="7"/>
      <c r="L62" s="9" t="s">
        <v>115</v>
      </c>
      <c r="M62" s="169">
        <v>191903</v>
      </c>
      <c r="N62" s="167">
        <v>47007</v>
      </c>
      <c r="O62" s="167">
        <v>82812</v>
      </c>
      <c r="P62" s="167">
        <v>25892</v>
      </c>
      <c r="Q62" s="167">
        <v>76156</v>
      </c>
      <c r="R62" s="167">
        <v>10089</v>
      </c>
      <c r="S62" s="164">
        <v>7733</v>
      </c>
      <c r="T62" s="164">
        <v>3985</v>
      </c>
      <c r="U62" s="169">
        <v>445577</v>
      </c>
    </row>
    <row r="63" spans="1:21" ht="16.5" customHeight="1" x14ac:dyDescent="0.2">
      <c r="A63" s="7" t="s">
        <v>65</v>
      </c>
      <c r="B63" s="7"/>
      <c r="C63" s="7"/>
      <c r="D63" s="7"/>
      <c r="E63" s="7"/>
      <c r="F63" s="7"/>
      <c r="G63" s="7"/>
      <c r="H63" s="7"/>
      <c r="I63" s="7"/>
      <c r="J63" s="7"/>
      <c r="K63" s="7"/>
      <c r="L63" s="9"/>
      <c r="M63" s="10"/>
      <c r="N63" s="10"/>
      <c r="O63" s="10"/>
      <c r="P63" s="10"/>
      <c r="Q63" s="10"/>
      <c r="R63" s="10"/>
      <c r="S63" s="10"/>
      <c r="T63" s="10"/>
      <c r="U63" s="10"/>
    </row>
    <row r="64" spans="1:21" ht="16.5" customHeight="1" x14ac:dyDescent="0.2">
      <c r="A64" s="7"/>
      <c r="B64" s="7" t="s">
        <v>306</v>
      </c>
      <c r="C64" s="7"/>
      <c r="D64" s="7"/>
      <c r="E64" s="7"/>
      <c r="F64" s="7"/>
      <c r="G64" s="7"/>
      <c r="H64" s="7"/>
      <c r="I64" s="7"/>
      <c r="J64" s="7"/>
      <c r="K64" s="7"/>
      <c r="L64" s="9"/>
      <c r="M64" s="10"/>
      <c r="N64" s="10"/>
      <c r="O64" s="10"/>
      <c r="P64" s="10"/>
      <c r="Q64" s="10"/>
      <c r="R64" s="10"/>
      <c r="S64" s="10"/>
      <c r="T64" s="10"/>
      <c r="U64" s="10"/>
    </row>
    <row r="65" spans="1:21" ht="16.5" customHeight="1" x14ac:dyDescent="0.2">
      <c r="A65" s="7"/>
      <c r="B65" s="7"/>
      <c r="C65" s="7" t="s">
        <v>473</v>
      </c>
      <c r="D65" s="7"/>
      <c r="E65" s="7"/>
      <c r="F65" s="7"/>
      <c r="G65" s="7"/>
      <c r="H65" s="7"/>
      <c r="I65" s="7"/>
      <c r="J65" s="7"/>
      <c r="K65" s="7"/>
      <c r="L65" s="9" t="s">
        <v>115</v>
      </c>
      <c r="M65" s="169">
        <v>188924</v>
      </c>
      <c r="N65" s="167">
        <v>27345</v>
      </c>
      <c r="O65" s="167">
        <v>52219</v>
      </c>
      <c r="P65" s="164">
        <v>5049</v>
      </c>
      <c r="Q65" s="169">
        <v>109758</v>
      </c>
      <c r="R65" s="164">
        <v>1435</v>
      </c>
      <c r="S65" s="162">
        <v>217</v>
      </c>
      <c r="T65" s="162">
        <v>157</v>
      </c>
      <c r="U65" s="169">
        <v>385104</v>
      </c>
    </row>
    <row r="66" spans="1:21" ht="16.5" customHeight="1" x14ac:dyDescent="0.2">
      <c r="A66" s="7"/>
      <c r="B66" s="7"/>
      <c r="C66" s="7" t="s">
        <v>474</v>
      </c>
      <c r="D66" s="7"/>
      <c r="E66" s="7"/>
      <c r="F66" s="7"/>
      <c r="G66" s="7"/>
      <c r="H66" s="7"/>
      <c r="I66" s="7"/>
      <c r="J66" s="7"/>
      <c r="K66" s="7"/>
      <c r="L66" s="9" t="s">
        <v>115</v>
      </c>
      <c r="M66" s="160" t="s">
        <v>135</v>
      </c>
      <c r="N66" s="164">
        <v>7734</v>
      </c>
      <c r="O66" s="160" t="s">
        <v>135</v>
      </c>
      <c r="P66" s="164">
        <v>1372</v>
      </c>
      <c r="Q66" s="167">
        <v>29585</v>
      </c>
      <c r="R66" s="162">
        <v>730</v>
      </c>
      <c r="S66" s="162">
        <v>229</v>
      </c>
      <c r="T66" s="163">
        <v>28</v>
      </c>
      <c r="U66" s="167">
        <v>39678</v>
      </c>
    </row>
    <row r="67" spans="1:21" ht="16.5" customHeight="1" x14ac:dyDescent="0.2">
      <c r="A67" s="7"/>
      <c r="B67" s="7"/>
      <c r="C67" s="7" t="s">
        <v>475</v>
      </c>
      <c r="D67" s="7"/>
      <c r="E67" s="7"/>
      <c r="F67" s="7"/>
      <c r="G67" s="7"/>
      <c r="H67" s="7"/>
      <c r="I67" s="7"/>
      <c r="J67" s="7"/>
      <c r="K67" s="7"/>
      <c r="L67" s="9" t="s">
        <v>115</v>
      </c>
      <c r="M67" s="160" t="s">
        <v>135</v>
      </c>
      <c r="N67" s="160" t="s">
        <v>135</v>
      </c>
      <c r="O67" s="160" t="s">
        <v>135</v>
      </c>
      <c r="P67" s="166" t="s">
        <v>43</v>
      </c>
      <c r="Q67" s="162">
        <v>578</v>
      </c>
      <c r="R67" s="160" t="s">
        <v>135</v>
      </c>
      <c r="S67" s="164">
        <v>4739</v>
      </c>
      <c r="T67" s="166" t="s">
        <v>43</v>
      </c>
      <c r="U67" s="164">
        <v>5317</v>
      </c>
    </row>
    <row r="68" spans="1:21" ht="29.45" customHeight="1" x14ac:dyDescent="0.2">
      <c r="A68" s="7"/>
      <c r="B68" s="7"/>
      <c r="C68" s="180" t="s">
        <v>498</v>
      </c>
      <c r="D68" s="180"/>
      <c r="E68" s="180"/>
      <c r="F68" s="180"/>
      <c r="G68" s="180"/>
      <c r="H68" s="180"/>
      <c r="I68" s="180"/>
      <c r="J68" s="180"/>
      <c r="K68" s="180"/>
      <c r="L68" s="9" t="s">
        <v>115</v>
      </c>
      <c r="M68" s="169">
        <v>188924</v>
      </c>
      <c r="N68" s="167">
        <v>35079</v>
      </c>
      <c r="O68" s="167">
        <v>52219</v>
      </c>
      <c r="P68" s="164">
        <v>6421</v>
      </c>
      <c r="Q68" s="169">
        <v>139921</v>
      </c>
      <c r="R68" s="164">
        <v>2165</v>
      </c>
      <c r="S68" s="164">
        <v>5185</v>
      </c>
      <c r="T68" s="162">
        <v>185</v>
      </c>
      <c r="U68" s="169">
        <v>430099</v>
      </c>
    </row>
    <row r="69" spans="1:21" ht="16.5" customHeight="1" x14ac:dyDescent="0.2">
      <c r="A69" s="7"/>
      <c r="B69" s="7" t="s">
        <v>476</v>
      </c>
      <c r="C69" s="7"/>
      <c r="D69" s="7"/>
      <c r="E69" s="7"/>
      <c r="F69" s="7"/>
      <c r="G69" s="7"/>
      <c r="H69" s="7"/>
      <c r="I69" s="7"/>
      <c r="J69" s="7"/>
      <c r="K69" s="7"/>
      <c r="L69" s="9"/>
      <c r="M69" s="10"/>
      <c r="N69" s="10"/>
      <c r="O69" s="10"/>
      <c r="P69" s="10"/>
      <c r="Q69" s="10"/>
      <c r="R69" s="10"/>
      <c r="S69" s="10"/>
      <c r="T69" s="10"/>
      <c r="U69" s="10"/>
    </row>
    <row r="70" spans="1:21" ht="16.5" customHeight="1" x14ac:dyDescent="0.2">
      <c r="A70" s="7"/>
      <c r="B70" s="7"/>
      <c r="C70" s="7" t="s">
        <v>477</v>
      </c>
      <c r="D70" s="7"/>
      <c r="E70" s="7"/>
      <c r="F70" s="7"/>
      <c r="G70" s="7"/>
      <c r="H70" s="7"/>
      <c r="I70" s="7"/>
      <c r="J70" s="7"/>
      <c r="K70" s="7"/>
      <c r="L70" s="9" t="s">
        <v>115</v>
      </c>
      <c r="M70" s="164">
        <v>4528</v>
      </c>
      <c r="N70" s="164">
        <v>5832</v>
      </c>
      <c r="O70" s="162">
        <v>572</v>
      </c>
      <c r="P70" s="162">
        <v>770</v>
      </c>
      <c r="Q70" s="167">
        <v>14213</v>
      </c>
      <c r="R70" s="164">
        <v>2147</v>
      </c>
      <c r="S70" s="166">
        <v>1</v>
      </c>
      <c r="T70" s="163">
        <v>55</v>
      </c>
      <c r="U70" s="167">
        <v>28118</v>
      </c>
    </row>
    <row r="71" spans="1:21" ht="16.5" customHeight="1" x14ac:dyDescent="0.2">
      <c r="A71" s="7"/>
      <c r="B71" s="7"/>
      <c r="C71" s="7" t="s">
        <v>478</v>
      </c>
      <c r="D71" s="7"/>
      <c r="E71" s="7"/>
      <c r="F71" s="7"/>
      <c r="G71" s="7"/>
      <c r="H71" s="7"/>
      <c r="I71" s="7"/>
      <c r="J71" s="7"/>
      <c r="K71" s="7"/>
      <c r="L71" s="9" t="s">
        <v>115</v>
      </c>
      <c r="M71" s="162">
        <v>991</v>
      </c>
      <c r="N71" s="162">
        <v>528</v>
      </c>
      <c r="O71" s="162">
        <v>163</v>
      </c>
      <c r="P71" s="162">
        <v>187</v>
      </c>
      <c r="Q71" s="164">
        <v>1560</v>
      </c>
      <c r="R71" s="160" t="s">
        <v>135</v>
      </c>
      <c r="S71" s="166" t="s">
        <v>43</v>
      </c>
      <c r="T71" s="162">
        <v>161</v>
      </c>
      <c r="U71" s="164">
        <v>3590</v>
      </c>
    </row>
    <row r="72" spans="1:21" ht="16.5" customHeight="1" x14ac:dyDescent="0.2">
      <c r="A72" s="7"/>
      <c r="B72" s="7"/>
      <c r="C72" s="7" t="s">
        <v>479</v>
      </c>
      <c r="D72" s="7"/>
      <c r="E72" s="7"/>
      <c r="F72" s="7"/>
      <c r="G72" s="7"/>
      <c r="H72" s="7"/>
      <c r="I72" s="7"/>
      <c r="J72" s="7"/>
      <c r="K72" s="7"/>
      <c r="L72" s="9" t="s">
        <v>115</v>
      </c>
      <c r="M72" s="167">
        <v>29498</v>
      </c>
      <c r="N72" s="162">
        <v>571</v>
      </c>
      <c r="O72" s="167">
        <v>21378</v>
      </c>
      <c r="P72" s="167">
        <v>10975</v>
      </c>
      <c r="Q72" s="167">
        <v>15404</v>
      </c>
      <c r="R72" s="164">
        <v>1683</v>
      </c>
      <c r="S72" s="162">
        <v>825</v>
      </c>
      <c r="T72" s="162">
        <v>455</v>
      </c>
      <c r="U72" s="167">
        <v>80789</v>
      </c>
    </row>
    <row r="73" spans="1:21" ht="16.5" customHeight="1" x14ac:dyDescent="0.2">
      <c r="A73" s="7"/>
      <c r="B73" s="7"/>
      <c r="C73" s="7" t="s">
        <v>480</v>
      </c>
      <c r="D73" s="7"/>
      <c r="E73" s="7"/>
      <c r="F73" s="7"/>
      <c r="G73" s="7"/>
      <c r="H73" s="7"/>
      <c r="I73" s="7"/>
      <c r="J73" s="7"/>
      <c r="K73" s="7"/>
      <c r="L73" s="9" t="s">
        <v>115</v>
      </c>
      <c r="M73" s="164">
        <v>1753</v>
      </c>
      <c r="N73" s="160" t="s">
        <v>135</v>
      </c>
      <c r="O73" s="167">
        <v>32013</v>
      </c>
      <c r="P73" s="162">
        <v>355</v>
      </c>
      <c r="Q73" s="162">
        <v>427</v>
      </c>
      <c r="R73" s="160" t="s">
        <v>135</v>
      </c>
      <c r="S73" s="166" t="s">
        <v>43</v>
      </c>
      <c r="T73" s="164">
        <v>7131</v>
      </c>
      <c r="U73" s="167">
        <v>41679</v>
      </c>
    </row>
    <row r="74" spans="1:21" ht="29.45" customHeight="1" x14ac:dyDescent="0.2">
      <c r="A74" s="7"/>
      <c r="B74" s="7"/>
      <c r="C74" s="180" t="s">
        <v>499</v>
      </c>
      <c r="D74" s="180"/>
      <c r="E74" s="180"/>
      <c r="F74" s="180"/>
      <c r="G74" s="180"/>
      <c r="H74" s="180"/>
      <c r="I74" s="180"/>
      <c r="J74" s="180"/>
      <c r="K74" s="180"/>
      <c r="L74" s="9" t="s">
        <v>115</v>
      </c>
      <c r="M74" s="167">
        <v>36770</v>
      </c>
      <c r="N74" s="164">
        <v>6931</v>
      </c>
      <c r="O74" s="167">
        <v>54126</v>
      </c>
      <c r="P74" s="167">
        <v>12287</v>
      </c>
      <c r="Q74" s="167">
        <v>31604</v>
      </c>
      <c r="R74" s="164">
        <v>3830</v>
      </c>
      <c r="S74" s="162">
        <v>826</v>
      </c>
      <c r="T74" s="164">
        <v>7802</v>
      </c>
      <c r="U74" s="169">
        <v>154176</v>
      </c>
    </row>
    <row r="75" spans="1:21" ht="16.5" customHeight="1" x14ac:dyDescent="0.2">
      <c r="A75" s="7"/>
      <c r="B75" s="7" t="s">
        <v>305</v>
      </c>
      <c r="C75" s="7"/>
      <c r="D75" s="7"/>
      <c r="E75" s="7"/>
      <c r="F75" s="7"/>
      <c r="G75" s="7"/>
      <c r="H75" s="7"/>
      <c r="I75" s="7"/>
      <c r="J75" s="7"/>
      <c r="K75" s="7"/>
      <c r="L75" s="9" t="s">
        <v>115</v>
      </c>
      <c r="M75" s="160" t="s">
        <v>135</v>
      </c>
      <c r="N75" s="160" t="s">
        <v>135</v>
      </c>
      <c r="O75" s="160" t="s">
        <v>135</v>
      </c>
      <c r="P75" s="163">
        <v>58</v>
      </c>
      <c r="Q75" s="163">
        <v>51</v>
      </c>
      <c r="R75" s="160" t="s">
        <v>135</v>
      </c>
      <c r="S75" s="163">
        <v>32</v>
      </c>
      <c r="T75" s="163">
        <v>67</v>
      </c>
      <c r="U75" s="162">
        <v>208</v>
      </c>
    </row>
    <row r="76" spans="1:21" ht="16.5" customHeight="1" x14ac:dyDescent="0.2">
      <c r="A76" s="7"/>
      <c r="B76" s="7" t="s">
        <v>481</v>
      </c>
      <c r="C76" s="7"/>
      <c r="D76" s="7"/>
      <c r="E76" s="7"/>
      <c r="F76" s="7"/>
      <c r="G76" s="7"/>
      <c r="H76" s="7"/>
      <c r="I76" s="7"/>
      <c r="J76" s="7"/>
      <c r="K76" s="7"/>
      <c r="L76" s="9" t="s">
        <v>115</v>
      </c>
      <c r="M76" s="160" t="s">
        <v>135</v>
      </c>
      <c r="N76" s="167">
        <v>10856</v>
      </c>
      <c r="O76" s="160" t="s">
        <v>135</v>
      </c>
      <c r="P76" s="164">
        <v>2717</v>
      </c>
      <c r="Q76" s="164">
        <v>5670</v>
      </c>
      <c r="R76" s="162">
        <v>355</v>
      </c>
      <c r="S76" s="164">
        <v>1862</v>
      </c>
      <c r="T76" s="163">
        <v>53</v>
      </c>
      <c r="U76" s="167">
        <v>21513</v>
      </c>
    </row>
    <row r="77" spans="1:21" ht="16.5" customHeight="1" x14ac:dyDescent="0.2">
      <c r="A77" s="7"/>
      <c r="B77" s="7" t="s">
        <v>500</v>
      </c>
      <c r="C77" s="7"/>
      <c r="D77" s="7"/>
      <c r="E77" s="7"/>
      <c r="F77" s="7"/>
      <c r="G77" s="7"/>
      <c r="H77" s="7"/>
      <c r="I77" s="7"/>
      <c r="J77" s="7"/>
      <c r="K77" s="7"/>
      <c r="L77" s="9" t="s">
        <v>115</v>
      </c>
      <c r="M77" s="169">
        <v>225694</v>
      </c>
      <c r="N77" s="167">
        <v>52866</v>
      </c>
      <c r="O77" s="169">
        <v>106345</v>
      </c>
      <c r="P77" s="167">
        <v>21483</v>
      </c>
      <c r="Q77" s="169">
        <v>177246</v>
      </c>
      <c r="R77" s="164">
        <v>6350</v>
      </c>
      <c r="S77" s="164">
        <v>7905</v>
      </c>
      <c r="T77" s="164">
        <v>8107</v>
      </c>
      <c r="U77" s="169">
        <v>605996</v>
      </c>
    </row>
    <row r="78" spans="1:21" ht="16.5" customHeight="1" x14ac:dyDescent="0.2">
      <c r="A78" s="7" t="s">
        <v>66</v>
      </c>
      <c r="B78" s="7"/>
      <c r="C78" s="7"/>
      <c r="D78" s="7"/>
      <c r="E78" s="7"/>
      <c r="F78" s="7"/>
      <c r="G78" s="7"/>
      <c r="H78" s="7"/>
      <c r="I78" s="7"/>
      <c r="J78" s="7"/>
      <c r="K78" s="7"/>
      <c r="L78" s="9"/>
      <c r="M78" s="10"/>
      <c r="N78" s="10"/>
      <c r="O78" s="10"/>
      <c r="P78" s="10"/>
      <c r="Q78" s="10"/>
      <c r="R78" s="10"/>
      <c r="S78" s="10"/>
      <c r="T78" s="10"/>
      <c r="U78" s="10"/>
    </row>
    <row r="79" spans="1:21" ht="16.5" customHeight="1" x14ac:dyDescent="0.2">
      <c r="A79" s="7"/>
      <c r="B79" s="7" t="s">
        <v>306</v>
      </c>
      <c r="C79" s="7"/>
      <c r="D79" s="7"/>
      <c r="E79" s="7"/>
      <c r="F79" s="7"/>
      <c r="G79" s="7"/>
      <c r="H79" s="7"/>
      <c r="I79" s="7"/>
      <c r="J79" s="7"/>
      <c r="K79" s="7"/>
      <c r="L79" s="9"/>
      <c r="M79" s="10"/>
      <c r="N79" s="10"/>
      <c r="O79" s="10"/>
      <c r="P79" s="10"/>
      <c r="Q79" s="10"/>
      <c r="R79" s="10"/>
      <c r="S79" s="10"/>
      <c r="T79" s="10"/>
      <c r="U79" s="10"/>
    </row>
    <row r="80" spans="1:21" ht="16.5" customHeight="1" x14ac:dyDescent="0.2">
      <c r="A80" s="7"/>
      <c r="B80" s="7"/>
      <c r="C80" s="7" t="s">
        <v>473</v>
      </c>
      <c r="D80" s="7"/>
      <c r="E80" s="7"/>
      <c r="F80" s="7"/>
      <c r="G80" s="7"/>
      <c r="H80" s="7"/>
      <c r="I80" s="7"/>
      <c r="J80" s="7"/>
      <c r="K80" s="7"/>
      <c r="L80" s="9" t="s">
        <v>115</v>
      </c>
      <c r="M80" s="169">
        <v>311672</v>
      </c>
      <c r="N80" s="167">
        <v>19524</v>
      </c>
      <c r="O80" s="167">
        <v>17932</v>
      </c>
      <c r="P80" s="164">
        <v>6874</v>
      </c>
      <c r="Q80" s="167">
        <v>48620</v>
      </c>
      <c r="R80" s="164">
        <v>3011</v>
      </c>
      <c r="S80" s="163">
        <v>68</v>
      </c>
      <c r="T80" s="162">
        <v>713</v>
      </c>
      <c r="U80" s="169">
        <v>408414</v>
      </c>
    </row>
    <row r="81" spans="1:21" ht="16.5" customHeight="1" x14ac:dyDescent="0.2">
      <c r="A81" s="7"/>
      <c r="B81" s="7"/>
      <c r="C81" s="7" t="s">
        <v>474</v>
      </c>
      <c r="D81" s="7"/>
      <c r="E81" s="7"/>
      <c r="F81" s="7"/>
      <c r="G81" s="7"/>
      <c r="H81" s="7"/>
      <c r="I81" s="7"/>
      <c r="J81" s="7"/>
      <c r="K81" s="7"/>
      <c r="L81" s="9" t="s">
        <v>115</v>
      </c>
      <c r="M81" s="160" t="s">
        <v>135</v>
      </c>
      <c r="N81" s="164">
        <v>1457</v>
      </c>
      <c r="O81" s="160" t="s">
        <v>135</v>
      </c>
      <c r="P81" s="163">
        <v>13</v>
      </c>
      <c r="Q81" s="167">
        <v>13151</v>
      </c>
      <c r="R81" s="164">
        <v>2942</v>
      </c>
      <c r="S81" s="162">
        <v>215</v>
      </c>
      <c r="T81" s="162">
        <v>542</v>
      </c>
      <c r="U81" s="167">
        <v>18320</v>
      </c>
    </row>
    <row r="82" spans="1:21" ht="16.5" customHeight="1" x14ac:dyDescent="0.2">
      <c r="A82" s="7"/>
      <c r="B82" s="7"/>
      <c r="C82" s="7" t="s">
        <v>475</v>
      </c>
      <c r="D82" s="7"/>
      <c r="E82" s="7"/>
      <c r="F82" s="7"/>
      <c r="G82" s="7"/>
      <c r="H82" s="7"/>
      <c r="I82" s="7"/>
      <c r="J82" s="7"/>
      <c r="K82" s="7"/>
      <c r="L82" s="9" t="s">
        <v>115</v>
      </c>
      <c r="M82" s="160" t="s">
        <v>135</v>
      </c>
      <c r="N82" s="166" t="s">
        <v>43</v>
      </c>
      <c r="O82" s="160" t="s">
        <v>135</v>
      </c>
      <c r="P82" s="166" t="s">
        <v>43</v>
      </c>
      <c r="Q82" s="164">
        <v>2243</v>
      </c>
      <c r="R82" s="160" t="s">
        <v>135</v>
      </c>
      <c r="S82" s="164">
        <v>3566</v>
      </c>
      <c r="T82" s="166" t="s">
        <v>43</v>
      </c>
      <c r="U82" s="164">
        <v>5809</v>
      </c>
    </row>
    <row r="83" spans="1:21" ht="29.45" customHeight="1" x14ac:dyDescent="0.2">
      <c r="A83" s="7"/>
      <c r="B83" s="7"/>
      <c r="C83" s="180" t="s">
        <v>498</v>
      </c>
      <c r="D83" s="180"/>
      <c r="E83" s="180"/>
      <c r="F83" s="180"/>
      <c r="G83" s="180"/>
      <c r="H83" s="180"/>
      <c r="I83" s="180"/>
      <c r="J83" s="180"/>
      <c r="K83" s="180"/>
      <c r="L83" s="9" t="s">
        <v>115</v>
      </c>
      <c r="M83" s="169">
        <v>311672</v>
      </c>
      <c r="N83" s="167">
        <v>20981</v>
      </c>
      <c r="O83" s="167">
        <v>17932</v>
      </c>
      <c r="P83" s="164">
        <v>6887</v>
      </c>
      <c r="Q83" s="167">
        <v>64014</v>
      </c>
      <c r="R83" s="164">
        <v>5953</v>
      </c>
      <c r="S83" s="164">
        <v>3849</v>
      </c>
      <c r="T83" s="164">
        <v>1255</v>
      </c>
      <c r="U83" s="169">
        <v>432543</v>
      </c>
    </row>
    <row r="84" spans="1:21" ht="16.5" customHeight="1" x14ac:dyDescent="0.2">
      <c r="A84" s="7"/>
      <c r="B84" s="7" t="s">
        <v>476</v>
      </c>
      <c r="C84" s="7"/>
      <c r="D84" s="7"/>
      <c r="E84" s="7"/>
      <c r="F84" s="7"/>
      <c r="G84" s="7"/>
      <c r="H84" s="7"/>
      <c r="I84" s="7"/>
      <c r="J84" s="7"/>
      <c r="K84" s="7"/>
      <c r="L84" s="9"/>
      <c r="M84" s="10"/>
      <c r="N84" s="10"/>
      <c r="O84" s="10"/>
      <c r="P84" s="10"/>
      <c r="Q84" s="10"/>
      <c r="R84" s="10"/>
      <c r="S84" s="10"/>
      <c r="T84" s="10"/>
      <c r="U84" s="10"/>
    </row>
    <row r="85" spans="1:21" ht="16.5" customHeight="1" x14ac:dyDescent="0.2">
      <c r="A85" s="7"/>
      <c r="B85" s="7"/>
      <c r="C85" s="7" t="s">
        <v>477</v>
      </c>
      <c r="D85" s="7"/>
      <c r="E85" s="7"/>
      <c r="F85" s="7"/>
      <c r="G85" s="7"/>
      <c r="H85" s="7"/>
      <c r="I85" s="7"/>
      <c r="J85" s="7"/>
      <c r="K85" s="7"/>
      <c r="L85" s="9" t="s">
        <v>115</v>
      </c>
      <c r="M85" s="164">
        <v>4676</v>
      </c>
      <c r="N85" s="164">
        <v>4756</v>
      </c>
      <c r="O85" s="162">
        <v>712</v>
      </c>
      <c r="P85" s="164">
        <v>1225</v>
      </c>
      <c r="Q85" s="167">
        <v>16764</v>
      </c>
      <c r="R85" s="164">
        <v>2896</v>
      </c>
      <c r="S85" s="163">
        <v>30</v>
      </c>
      <c r="T85" s="163">
        <v>43</v>
      </c>
      <c r="U85" s="167">
        <v>31102</v>
      </c>
    </row>
    <row r="86" spans="1:21" ht="16.5" customHeight="1" x14ac:dyDescent="0.2">
      <c r="A86" s="7"/>
      <c r="B86" s="7"/>
      <c r="C86" s="7" t="s">
        <v>478</v>
      </c>
      <c r="D86" s="7"/>
      <c r="E86" s="7"/>
      <c r="F86" s="7"/>
      <c r="G86" s="7"/>
      <c r="H86" s="7"/>
      <c r="I86" s="7"/>
      <c r="J86" s="7"/>
      <c r="K86" s="7"/>
      <c r="L86" s="9" t="s">
        <v>115</v>
      </c>
      <c r="M86" s="162">
        <v>806</v>
      </c>
      <c r="N86" s="162">
        <v>304</v>
      </c>
      <c r="O86" s="160" t="s">
        <v>135</v>
      </c>
      <c r="P86" s="163">
        <v>93</v>
      </c>
      <c r="Q86" s="164">
        <v>1160</v>
      </c>
      <c r="R86" s="160" t="s">
        <v>135</v>
      </c>
      <c r="S86" s="163">
        <v>40</v>
      </c>
      <c r="T86" s="166">
        <v>9</v>
      </c>
      <c r="U86" s="164">
        <v>2412</v>
      </c>
    </row>
    <row r="87" spans="1:21" ht="16.5" customHeight="1" x14ac:dyDescent="0.2">
      <c r="A87" s="7"/>
      <c r="B87" s="7"/>
      <c r="C87" s="7" t="s">
        <v>479</v>
      </c>
      <c r="D87" s="7"/>
      <c r="E87" s="7"/>
      <c r="F87" s="7"/>
      <c r="G87" s="7"/>
      <c r="H87" s="7"/>
      <c r="I87" s="7"/>
      <c r="J87" s="7"/>
      <c r="K87" s="7"/>
      <c r="L87" s="9" t="s">
        <v>115</v>
      </c>
      <c r="M87" s="167">
        <v>28755</v>
      </c>
      <c r="N87" s="162">
        <v>977</v>
      </c>
      <c r="O87" s="167">
        <v>24661</v>
      </c>
      <c r="P87" s="164">
        <v>6901</v>
      </c>
      <c r="Q87" s="167">
        <v>18916</v>
      </c>
      <c r="R87" s="164">
        <v>2705</v>
      </c>
      <c r="S87" s="164">
        <v>2779</v>
      </c>
      <c r="T87" s="164">
        <v>2663</v>
      </c>
      <c r="U87" s="167">
        <v>88357</v>
      </c>
    </row>
    <row r="88" spans="1:21" ht="16.5" customHeight="1" x14ac:dyDescent="0.2">
      <c r="A88" s="7"/>
      <c r="B88" s="7"/>
      <c r="C88" s="7" t="s">
        <v>480</v>
      </c>
      <c r="D88" s="7"/>
      <c r="E88" s="7"/>
      <c r="F88" s="7"/>
      <c r="G88" s="7"/>
      <c r="H88" s="7"/>
      <c r="I88" s="7"/>
      <c r="J88" s="7"/>
      <c r="K88" s="7"/>
      <c r="L88" s="9" t="s">
        <v>115</v>
      </c>
      <c r="M88" s="164">
        <v>1512</v>
      </c>
      <c r="N88" s="160" t="s">
        <v>135</v>
      </c>
      <c r="O88" s="167">
        <v>23752</v>
      </c>
      <c r="P88" s="162">
        <v>441</v>
      </c>
      <c r="Q88" s="163">
        <v>63</v>
      </c>
      <c r="R88" s="160" t="s">
        <v>135</v>
      </c>
      <c r="S88" s="166" t="s">
        <v>43</v>
      </c>
      <c r="T88" s="164">
        <v>1398</v>
      </c>
      <c r="U88" s="167">
        <v>27166</v>
      </c>
    </row>
    <row r="89" spans="1:21" ht="29.45" customHeight="1" x14ac:dyDescent="0.2">
      <c r="A89" s="7"/>
      <c r="B89" s="7"/>
      <c r="C89" s="180" t="s">
        <v>499</v>
      </c>
      <c r="D89" s="180"/>
      <c r="E89" s="180"/>
      <c r="F89" s="180"/>
      <c r="G89" s="180"/>
      <c r="H89" s="180"/>
      <c r="I89" s="180"/>
      <c r="J89" s="180"/>
      <c r="K89" s="180"/>
      <c r="L89" s="9" t="s">
        <v>115</v>
      </c>
      <c r="M89" s="167">
        <v>35749</v>
      </c>
      <c r="N89" s="164">
        <v>6037</v>
      </c>
      <c r="O89" s="167">
        <v>49125</v>
      </c>
      <c r="P89" s="164">
        <v>8660</v>
      </c>
      <c r="Q89" s="167">
        <v>36903</v>
      </c>
      <c r="R89" s="164">
        <v>5601</v>
      </c>
      <c r="S89" s="164">
        <v>2849</v>
      </c>
      <c r="T89" s="164">
        <v>4113</v>
      </c>
      <c r="U89" s="169">
        <v>149037</v>
      </c>
    </row>
    <row r="90" spans="1:21" ht="16.5" customHeight="1" x14ac:dyDescent="0.2">
      <c r="A90" s="7"/>
      <c r="B90" s="7" t="s">
        <v>305</v>
      </c>
      <c r="C90" s="7"/>
      <c r="D90" s="7"/>
      <c r="E90" s="7"/>
      <c r="F90" s="7"/>
      <c r="G90" s="7"/>
      <c r="H90" s="7"/>
      <c r="I90" s="7"/>
      <c r="J90" s="7"/>
      <c r="K90" s="7"/>
      <c r="L90" s="9" t="s">
        <v>115</v>
      </c>
      <c r="M90" s="160" t="s">
        <v>135</v>
      </c>
      <c r="N90" s="160" t="s">
        <v>135</v>
      </c>
      <c r="O90" s="160" t="s">
        <v>135</v>
      </c>
      <c r="P90" s="163">
        <v>20</v>
      </c>
      <c r="Q90" s="163">
        <v>15</v>
      </c>
      <c r="R90" s="160" t="s">
        <v>135</v>
      </c>
      <c r="S90" s="163">
        <v>25</v>
      </c>
      <c r="T90" s="163">
        <v>35</v>
      </c>
      <c r="U90" s="163">
        <v>95</v>
      </c>
    </row>
    <row r="91" spans="1:21" ht="16.5" customHeight="1" x14ac:dyDescent="0.2">
      <c r="A91" s="7"/>
      <c r="B91" s="7" t="s">
        <v>481</v>
      </c>
      <c r="C91" s="7"/>
      <c r="D91" s="7"/>
      <c r="E91" s="7"/>
      <c r="F91" s="7"/>
      <c r="G91" s="7"/>
      <c r="H91" s="7"/>
      <c r="I91" s="7"/>
      <c r="J91" s="7"/>
      <c r="K91" s="7"/>
      <c r="L91" s="9" t="s">
        <v>115</v>
      </c>
      <c r="M91" s="160" t="s">
        <v>135</v>
      </c>
      <c r="N91" s="167">
        <v>13448</v>
      </c>
      <c r="O91" s="160" t="s">
        <v>135</v>
      </c>
      <c r="P91" s="167">
        <v>11934</v>
      </c>
      <c r="Q91" s="164">
        <v>7052</v>
      </c>
      <c r="R91" s="164">
        <v>5903</v>
      </c>
      <c r="S91" s="164">
        <v>4727</v>
      </c>
      <c r="T91" s="162">
        <v>275</v>
      </c>
      <c r="U91" s="167">
        <v>43339</v>
      </c>
    </row>
    <row r="92" spans="1:21" ht="16.5" customHeight="1" x14ac:dyDescent="0.2">
      <c r="A92" s="7"/>
      <c r="B92" s="7" t="s">
        <v>500</v>
      </c>
      <c r="C92" s="7"/>
      <c r="D92" s="7"/>
      <c r="E92" s="7"/>
      <c r="F92" s="7"/>
      <c r="G92" s="7"/>
      <c r="H92" s="7"/>
      <c r="I92" s="7"/>
      <c r="J92" s="7"/>
      <c r="K92" s="7"/>
      <c r="L92" s="9" t="s">
        <v>115</v>
      </c>
      <c r="M92" s="169">
        <v>347421</v>
      </c>
      <c r="N92" s="167">
        <v>40466</v>
      </c>
      <c r="O92" s="167">
        <v>67057</v>
      </c>
      <c r="P92" s="167">
        <v>27501</v>
      </c>
      <c r="Q92" s="169">
        <v>107984</v>
      </c>
      <c r="R92" s="167">
        <v>17457</v>
      </c>
      <c r="S92" s="167">
        <v>11450</v>
      </c>
      <c r="T92" s="164">
        <v>5677</v>
      </c>
      <c r="U92" s="169">
        <v>625013</v>
      </c>
    </row>
    <row r="93" spans="1:21" ht="16.5" customHeight="1" x14ac:dyDescent="0.2">
      <c r="A93" s="7" t="s">
        <v>67</v>
      </c>
      <c r="B93" s="7"/>
      <c r="C93" s="7"/>
      <c r="D93" s="7"/>
      <c r="E93" s="7"/>
      <c r="F93" s="7"/>
      <c r="G93" s="7"/>
      <c r="H93" s="7"/>
      <c r="I93" s="7"/>
      <c r="J93" s="7"/>
      <c r="K93" s="7"/>
      <c r="L93" s="9"/>
      <c r="M93" s="10"/>
      <c r="N93" s="10"/>
      <c r="O93" s="10"/>
      <c r="P93" s="10"/>
      <c r="Q93" s="10"/>
      <c r="R93" s="10"/>
      <c r="S93" s="10"/>
      <c r="T93" s="10"/>
      <c r="U93" s="10"/>
    </row>
    <row r="94" spans="1:21" ht="16.5" customHeight="1" x14ac:dyDescent="0.2">
      <c r="A94" s="7"/>
      <c r="B94" s="7" t="s">
        <v>306</v>
      </c>
      <c r="C94" s="7"/>
      <c r="D94" s="7"/>
      <c r="E94" s="7"/>
      <c r="F94" s="7"/>
      <c r="G94" s="7"/>
      <c r="H94" s="7"/>
      <c r="I94" s="7"/>
      <c r="J94" s="7"/>
      <c r="K94" s="7"/>
      <c r="L94" s="9"/>
      <c r="M94" s="10"/>
      <c r="N94" s="10"/>
      <c r="O94" s="10"/>
      <c r="P94" s="10"/>
      <c r="Q94" s="10"/>
      <c r="R94" s="10"/>
      <c r="S94" s="10"/>
      <c r="T94" s="10"/>
      <c r="U94" s="10"/>
    </row>
    <row r="95" spans="1:21" ht="16.5" customHeight="1" x14ac:dyDescent="0.2">
      <c r="A95" s="7"/>
      <c r="B95" s="7"/>
      <c r="C95" s="7" t="s">
        <v>473</v>
      </c>
      <c r="D95" s="7"/>
      <c r="E95" s="7"/>
      <c r="F95" s="7"/>
      <c r="G95" s="7"/>
      <c r="H95" s="7"/>
      <c r="I95" s="7"/>
      <c r="J95" s="7"/>
      <c r="K95" s="7"/>
      <c r="L95" s="9" t="s">
        <v>115</v>
      </c>
      <c r="M95" s="160" t="s">
        <v>135</v>
      </c>
      <c r="N95" s="167">
        <v>98744</v>
      </c>
      <c r="O95" s="167">
        <v>66451</v>
      </c>
      <c r="P95" s="164">
        <v>7868</v>
      </c>
      <c r="Q95" s="167">
        <v>26408</v>
      </c>
      <c r="R95" s="164">
        <v>3621</v>
      </c>
      <c r="S95" s="164">
        <v>2965</v>
      </c>
      <c r="T95" s="164">
        <v>3388</v>
      </c>
      <c r="U95" s="169">
        <v>209445</v>
      </c>
    </row>
    <row r="96" spans="1:21" ht="16.5" customHeight="1" x14ac:dyDescent="0.2">
      <c r="A96" s="7"/>
      <c r="B96" s="7"/>
      <c r="C96" s="7" t="s">
        <v>474</v>
      </c>
      <c r="D96" s="7"/>
      <c r="E96" s="7"/>
      <c r="F96" s="7"/>
      <c r="G96" s="7"/>
      <c r="H96" s="7"/>
      <c r="I96" s="7"/>
      <c r="J96" s="7"/>
      <c r="K96" s="7"/>
      <c r="L96" s="9" t="s">
        <v>115</v>
      </c>
      <c r="M96" s="160" t="s">
        <v>135</v>
      </c>
      <c r="N96" s="164">
        <v>4999</v>
      </c>
      <c r="O96" s="160" t="s">
        <v>135</v>
      </c>
      <c r="P96" s="166">
        <v>7</v>
      </c>
      <c r="Q96" s="164">
        <v>1352</v>
      </c>
      <c r="R96" s="162">
        <v>385</v>
      </c>
      <c r="S96" s="162">
        <v>136</v>
      </c>
      <c r="T96" s="162">
        <v>389</v>
      </c>
      <c r="U96" s="164">
        <v>7268</v>
      </c>
    </row>
    <row r="97" spans="1:21" ht="16.5" customHeight="1" x14ac:dyDescent="0.2">
      <c r="A97" s="7"/>
      <c r="B97" s="7"/>
      <c r="C97" s="7" t="s">
        <v>475</v>
      </c>
      <c r="D97" s="7"/>
      <c r="E97" s="7"/>
      <c r="F97" s="7"/>
      <c r="G97" s="7"/>
      <c r="H97" s="7"/>
      <c r="I97" s="7"/>
      <c r="J97" s="7"/>
      <c r="K97" s="7"/>
      <c r="L97" s="9" t="s">
        <v>115</v>
      </c>
      <c r="M97" s="160" t="s">
        <v>135</v>
      </c>
      <c r="N97" s="166">
        <v>1</v>
      </c>
      <c r="O97" s="160" t="s">
        <v>135</v>
      </c>
      <c r="P97" s="166" t="s">
        <v>43</v>
      </c>
      <c r="Q97" s="162">
        <v>129</v>
      </c>
      <c r="R97" s="166" t="s">
        <v>43</v>
      </c>
      <c r="S97" s="166" t="s">
        <v>43</v>
      </c>
      <c r="T97" s="166" t="s">
        <v>43</v>
      </c>
      <c r="U97" s="162">
        <v>130</v>
      </c>
    </row>
    <row r="98" spans="1:21" ht="29.45" customHeight="1" x14ac:dyDescent="0.2">
      <c r="A98" s="7"/>
      <c r="B98" s="7"/>
      <c r="C98" s="180" t="s">
        <v>498</v>
      </c>
      <c r="D98" s="180"/>
      <c r="E98" s="180"/>
      <c r="F98" s="180"/>
      <c r="G98" s="180"/>
      <c r="H98" s="180"/>
      <c r="I98" s="180"/>
      <c r="J98" s="180"/>
      <c r="K98" s="180"/>
      <c r="L98" s="9" t="s">
        <v>115</v>
      </c>
      <c r="M98" s="160" t="s">
        <v>135</v>
      </c>
      <c r="N98" s="169">
        <v>103744</v>
      </c>
      <c r="O98" s="167">
        <v>66451</v>
      </c>
      <c r="P98" s="164">
        <v>7875</v>
      </c>
      <c r="Q98" s="167">
        <v>27889</v>
      </c>
      <c r="R98" s="164">
        <v>4006</v>
      </c>
      <c r="S98" s="164">
        <v>3101</v>
      </c>
      <c r="T98" s="164">
        <v>3777</v>
      </c>
      <c r="U98" s="169">
        <v>216843</v>
      </c>
    </row>
    <row r="99" spans="1:21" ht="16.5" customHeight="1" x14ac:dyDescent="0.2">
      <c r="A99" s="7"/>
      <c r="B99" s="7" t="s">
        <v>476</v>
      </c>
      <c r="C99" s="7"/>
      <c r="D99" s="7"/>
      <c r="E99" s="7"/>
      <c r="F99" s="7"/>
      <c r="G99" s="7"/>
      <c r="H99" s="7"/>
      <c r="I99" s="7"/>
      <c r="J99" s="7"/>
      <c r="K99" s="7"/>
      <c r="L99" s="9"/>
      <c r="M99" s="10"/>
      <c r="N99" s="10"/>
      <c r="O99" s="10"/>
      <c r="P99" s="10"/>
      <c r="Q99" s="10"/>
      <c r="R99" s="10"/>
      <c r="S99" s="10"/>
      <c r="T99" s="10"/>
      <c r="U99" s="10"/>
    </row>
    <row r="100" spans="1:21" ht="16.5" customHeight="1" x14ac:dyDescent="0.2">
      <c r="A100" s="7"/>
      <c r="B100" s="7"/>
      <c r="C100" s="7" t="s">
        <v>477</v>
      </c>
      <c r="D100" s="7"/>
      <c r="E100" s="7"/>
      <c r="F100" s="7"/>
      <c r="G100" s="7"/>
      <c r="H100" s="7"/>
      <c r="I100" s="7"/>
      <c r="J100" s="7"/>
      <c r="K100" s="7"/>
      <c r="L100" s="9" t="s">
        <v>115</v>
      </c>
      <c r="M100" s="160" t="s">
        <v>135</v>
      </c>
      <c r="N100" s="167">
        <v>10692</v>
      </c>
      <c r="O100" s="162">
        <v>526</v>
      </c>
      <c r="P100" s="162">
        <v>750</v>
      </c>
      <c r="Q100" s="164">
        <v>4402</v>
      </c>
      <c r="R100" s="164">
        <v>2315</v>
      </c>
      <c r="S100" s="166" t="s">
        <v>43</v>
      </c>
      <c r="T100" s="162">
        <v>144</v>
      </c>
      <c r="U100" s="167">
        <v>18829</v>
      </c>
    </row>
    <row r="101" spans="1:21" ht="16.5" customHeight="1" x14ac:dyDescent="0.2">
      <c r="A101" s="7"/>
      <c r="B101" s="7"/>
      <c r="C101" s="7" t="s">
        <v>478</v>
      </c>
      <c r="D101" s="7"/>
      <c r="E101" s="7"/>
      <c r="F101" s="7"/>
      <c r="G101" s="7"/>
      <c r="H101" s="7"/>
      <c r="I101" s="7"/>
      <c r="J101" s="7"/>
      <c r="K101" s="7"/>
      <c r="L101" s="9" t="s">
        <v>115</v>
      </c>
      <c r="M101" s="160" t="s">
        <v>135</v>
      </c>
      <c r="N101" s="162">
        <v>444</v>
      </c>
      <c r="O101" s="162">
        <v>240</v>
      </c>
      <c r="P101" s="162">
        <v>206</v>
      </c>
      <c r="Q101" s="162">
        <v>416</v>
      </c>
      <c r="R101" s="166" t="s">
        <v>43</v>
      </c>
      <c r="S101" s="166" t="s">
        <v>43</v>
      </c>
      <c r="T101" s="162">
        <v>391</v>
      </c>
      <c r="U101" s="164">
        <v>1697</v>
      </c>
    </row>
    <row r="102" spans="1:21" ht="16.5" customHeight="1" x14ac:dyDescent="0.2">
      <c r="A102" s="7"/>
      <c r="B102" s="7"/>
      <c r="C102" s="7" t="s">
        <v>479</v>
      </c>
      <c r="D102" s="7"/>
      <c r="E102" s="7"/>
      <c r="F102" s="7"/>
      <c r="G102" s="7"/>
      <c r="H102" s="7"/>
      <c r="I102" s="7"/>
      <c r="J102" s="7"/>
      <c r="K102" s="7"/>
      <c r="L102" s="9" t="s">
        <v>115</v>
      </c>
      <c r="M102" s="160" t="s">
        <v>135</v>
      </c>
      <c r="N102" s="164">
        <v>2171</v>
      </c>
      <c r="O102" s="167">
        <v>12288</v>
      </c>
      <c r="P102" s="164">
        <v>6560</v>
      </c>
      <c r="Q102" s="167">
        <v>33380</v>
      </c>
      <c r="R102" s="164">
        <v>1319</v>
      </c>
      <c r="S102" s="162">
        <v>702</v>
      </c>
      <c r="T102" s="164">
        <v>1057</v>
      </c>
      <c r="U102" s="167">
        <v>57477</v>
      </c>
    </row>
    <row r="103" spans="1:21" ht="16.5" customHeight="1" x14ac:dyDescent="0.2">
      <c r="A103" s="7"/>
      <c r="B103" s="7"/>
      <c r="C103" s="7" t="s">
        <v>480</v>
      </c>
      <c r="D103" s="7"/>
      <c r="E103" s="7"/>
      <c r="F103" s="7"/>
      <c r="G103" s="7"/>
      <c r="H103" s="7"/>
      <c r="I103" s="7"/>
      <c r="J103" s="7"/>
      <c r="K103" s="7"/>
      <c r="L103" s="9" t="s">
        <v>115</v>
      </c>
      <c r="M103" s="160" t="s">
        <v>135</v>
      </c>
      <c r="N103" s="166" t="s">
        <v>43</v>
      </c>
      <c r="O103" s="164">
        <v>7499</v>
      </c>
      <c r="P103" s="162">
        <v>487</v>
      </c>
      <c r="Q103" s="162">
        <v>251</v>
      </c>
      <c r="R103" s="166" t="s">
        <v>43</v>
      </c>
      <c r="S103" s="166" t="s">
        <v>43</v>
      </c>
      <c r="T103" s="160" t="s">
        <v>135</v>
      </c>
      <c r="U103" s="164">
        <v>8237</v>
      </c>
    </row>
    <row r="104" spans="1:21" ht="29.45" customHeight="1" x14ac:dyDescent="0.2">
      <c r="A104" s="7"/>
      <c r="B104" s="7"/>
      <c r="C104" s="180" t="s">
        <v>499</v>
      </c>
      <c r="D104" s="180"/>
      <c r="E104" s="180"/>
      <c r="F104" s="180"/>
      <c r="G104" s="180"/>
      <c r="H104" s="180"/>
      <c r="I104" s="180"/>
      <c r="J104" s="180"/>
      <c r="K104" s="180"/>
      <c r="L104" s="9" t="s">
        <v>115</v>
      </c>
      <c r="M104" s="160" t="s">
        <v>135</v>
      </c>
      <c r="N104" s="167">
        <v>13307</v>
      </c>
      <c r="O104" s="167">
        <v>20553</v>
      </c>
      <c r="P104" s="164">
        <v>8003</v>
      </c>
      <c r="Q104" s="167">
        <v>38449</v>
      </c>
      <c r="R104" s="164">
        <v>3634</v>
      </c>
      <c r="S104" s="162">
        <v>702</v>
      </c>
      <c r="T104" s="164">
        <v>1592</v>
      </c>
      <c r="U104" s="167">
        <v>86240</v>
      </c>
    </row>
    <row r="105" spans="1:21" ht="16.5" customHeight="1" x14ac:dyDescent="0.2">
      <c r="A105" s="7"/>
      <c r="B105" s="7" t="s">
        <v>305</v>
      </c>
      <c r="C105" s="7"/>
      <c r="D105" s="7"/>
      <c r="E105" s="7"/>
      <c r="F105" s="7"/>
      <c r="G105" s="7"/>
      <c r="H105" s="7"/>
      <c r="I105" s="7"/>
      <c r="J105" s="7"/>
      <c r="K105" s="7"/>
      <c r="L105" s="9" t="s">
        <v>115</v>
      </c>
      <c r="M105" s="160" t="s">
        <v>135</v>
      </c>
      <c r="N105" s="160" t="s">
        <v>135</v>
      </c>
      <c r="O105" s="160" t="s">
        <v>135</v>
      </c>
      <c r="P105" s="163">
        <v>64</v>
      </c>
      <c r="Q105" s="166" t="s">
        <v>43</v>
      </c>
      <c r="R105" s="160" t="s">
        <v>135</v>
      </c>
      <c r="S105" s="166" t="s">
        <v>43</v>
      </c>
      <c r="T105" s="166" t="s">
        <v>43</v>
      </c>
      <c r="U105" s="163">
        <v>64</v>
      </c>
    </row>
    <row r="106" spans="1:21" ht="16.5" customHeight="1" x14ac:dyDescent="0.2">
      <c r="A106" s="7"/>
      <c r="B106" s="7" t="s">
        <v>481</v>
      </c>
      <c r="C106" s="7"/>
      <c r="D106" s="7"/>
      <c r="E106" s="7"/>
      <c r="F106" s="7"/>
      <c r="G106" s="7"/>
      <c r="H106" s="7"/>
      <c r="I106" s="7"/>
      <c r="J106" s="7"/>
      <c r="K106" s="7"/>
      <c r="L106" s="9" t="s">
        <v>115</v>
      </c>
      <c r="M106" s="160" t="s">
        <v>135</v>
      </c>
      <c r="N106" s="167">
        <v>25852</v>
      </c>
      <c r="O106" s="160" t="s">
        <v>135</v>
      </c>
      <c r="P106" s="164">
        <v>9139</v>
      </c>
      <c r="Q106" s="164">
        <v>5980</v>
      </c>
      <c r="R106" s="162">
        <v>587</v>
      </c>
      <c r="S106" s="164">
        <v>1923</v>
      </c>
      <c r="T106" s="164">
        <v>1086</v>
      </c>
      <c r="U106" s="167">
        <v>44567</v>
      </c>
    </row>
    <row r="107" spans="1:21" ht="16.5" customHeight="1" x14ac:dyDescent="0.2">
      <c r="A107" s="7"/>
      <c r="B107" s="7" t="s">
        <v>500</v>
      </c>
      <c r="C107" s="7"/>
      <c r="D107" s="7"/>
      <c r="E107" s="7"/>
      <c r="F107" s="7"/>
      <c r="G107" s="7"/>
      <c r="H107" s="7"/>
      <c r="I107" s="7"/>
      <c r="J107" s="7"/>
      <c r="K107" s="7"/>
      <c r="L107" s="9" t="s">
        <v>115</v>
      </c>
      <c r="M107" s="160" t="s">
        <v>135</v>
      </c>
      <c r="N107" s="169">
        <v>142903</v>
      </c>
      <c r="O107" s="167">
        <v>87004</v>
      </c>
      <c r="P107" s="167">
        <v>25081</v>
      </c>
      <c r="Q107" s="167">
        <v>72318</v>
      </c>
      <c r="R107" s="164">
        <v>8227</v>
      </c>
      <c r="S107" s="164">
        <v>5726</v>
      </c>
      <c r="T107" s="164">
        <v>6455</v>
      </c>
      <c r="U107" s="169">
        <v>347714</v>
      </c>
    </row>
    <row r="108" spans="1:21" ht="16.5" customHeight="1" x14ac:dyDescent="0.2">
      <c r="A108" s="7" t="s">
        <v>68</v>
      </c>
      <c r="B108" s="7"/>
      <c r="C108" s="7"/>
      <c r="D108" s="7"/>
      <c r="E108" s="7"/>
      <c r="F108" s="7"/>
      <c r="G108" s="7"/>
      <c r="H108" s="7"/>
      <c r="I108" s="7"/>
      <c r="J108" s="7"/>
      <c r="K108" s="7"/>
      <c r="L108" s="9"/>
      <c r="M108" s="10"/>
      <c r="N108" s="10"/>
      <c r="O108" s="10"/>
      <c r="P108" s="10"/>
      <c r="Q108" s="10"/>
      <c r="R108" s="10"/>
      <c r="S108" s="10"/>
      <c r="T108" s="10"/>
      <c r="U108" s="10"/>
    </row>
    <row r="109" spans="1:21" ht="16.5" customHeight="1" x14ac:dyDescent="0.2">
      <c r="A109" s="7"/>
      <c r="B109" s="7" t="s">
        <v>306</v>
      </c>
      <c r="C109" s="7"/>
      <c r="D109" s="7"/>
      <c r="E109" s="7"/>
      <c r="F109" s="7"/>
      <c r="G109" s="7"/>
      <c r="H109" s="7"/>
      <c r="I109" s="7"/>
      <c r="J109" s="7"/>
      <c r="K109" s="7"/>
      <c r="L109" s="9"/>
      <c r="M109" s="10"/>
      <c r="N109" s="10"/>
      <c r="O109" s="10"/>
      <c r="P109" s="10"/>
      <c r="Q109" s="10"/>
      <c r="R109" s="10"/>
      <c r="S109" s="10"/>
      <c r="T109" s="10"/>
      <c r="U109" s="10"/>
    </row>
    <row r="110" spans="1:21" ht="16.5" customHeight="1" x14ac:dyDescent="0.2">
      <c r="A110" s="7"/>
      <c r="B110" s="7"/>
      <c r="C110" s="7" t="s">
        <v>473</v>
      </c>
      <c r="D110" s="7"/>
      <c r="E110" s="7"/>
      <c r="F110" s="7"/>
      <c r="G110" s="7"/>
      <c r="H110" s="7"/>
      <c r="I110" s="7"/>
      <c r="J110" s="7"/>
      <c r="K110" s="7"/>
      <c r="L110" s="9" t="s">
        <v>115</v>
      </c>
      <c r="M110" s="169">
        <v>173960</v>
      </c>
      <c r="N110" s="169">
        <v>168041</v>
      </c>
      <c r="O110" s="167">
        <v>17848</v>
      </c>
      <c r="P110" s="164">
        <v>6476</v>
      </c>
      <c r="Q110" s="167">
        <v>55610</v>
      </c>
      <c r="R110" s="164">
        <v>1706</v>
      </c>
      <c r="S110" s="164">
        <v>6990</v>
      </c>
      <c r="T110" s="162">
        <v>133</v>
      </c>
      <c r="U110" s="169">
        <v>430764</v>
      </c>
    </row>
    <row r="111" spans="1:21" ht="16.5" customHeight="1" x14ac:dyDescent="0.2">
      <c r="A111" s="7"/>
      <c r="B111" s="7"/>
      <c r="C111" s="7" t="s">
        <v>474</v>
      </c>
      <c r="D111" s="7"/>
      <c r="E111" s="7"/>
      <c r="F111" s="7"/>
      <c r="G111" s="7"/>
      <c r="H111" s="7"/>
      <c r="I111" s="7"/>
      <c r="J111" s="7"/>
      <c r="K111" s="7"/>
      <c r="L111" s="9" t="s">
        <v>115</v>
      </c>
      <c r="M111" s="164">
        <v>1282</v>
      </c>
      <c r="N111" s="164">
        <v>3486</v>
      </c>
      <c r="O111" s="164">
        <v>1031</v>
      </c>
      <c r="P111" s="162">
        <v>112</v>
      </c>
      <c r="Q111" s="164">
        <v>4966</v>
      </c>
      <c r="R111" s="164">
        <v>1538</v>
      </c>
      <c r="S111" s="163">
        <v>95</v>
      </c>
      <c r="T111" s="163">
        <v>16</v>
      </c>
      <c r="U111" s="167">
        <v>12526</v>
      </c>
    </row>
    <row r="112" spans="1:21" ht="16.5" customHeight="1" x14ac:dyDescent="0.2">
      <c r="A112" s="7"/>
      <c r="B112" s="7"/>
      <c r="C112" s="7" t="s">
        <v>475</v>
      </c>
      <c r="D112" s="7"/>
      <c r="E112" s="7"/>
      <c r="F112" s="7"/>
      <c r="G112" s="7"/>
      <c r="H112" s="7"/>
      <c r="I112" s="7"/>
      <c r="J112" s="7"/>
      <c r="K112" s="7"/>
      <c r="L112" s="9" t="s">
        <v>115</v>
      </c>
      <c r="M112" s="167">
        <v>19190</v>
      </c>
      <c r="N112" s="166" t="s">
        <v>43</v>
      </c>
      <c r="O112" s="160" t="s">
        <v>135</v>
      </c>
      <c r="P112" s="166" t="s">
        <v>43</v>
      </c>
      <c r="Q112" s="167">
        <v>34423</v>
      </c>
      <c r="R112" s="166" t="s">
        <v>43</v>
      </c>
      <c r="S112" s="166" t="s">
        <v>43</v>
      </c>
      <c r="T112" s="166" t="s">
        <v>43</v>
      </c>
      <c r="U112" s="167">
        <v>53613</v>
      </c>
    </row>
    <row r="113" spans="1:21" ht="29.45" customHeight="1" x14ac:dyDescent="0.2">
      <c r="A113" s="7"/>
      <c r="B113" s="7"/>
      <c r="C113" s="180" t="s">
        <v>498</v>
      </c>
      <c r="D113" s="180"/>
      <c r="E113" s="180"/>
      <c r="F113" s="180"/>
      <c r="G113" s="180"/>
      <c r="H113" s="180"/>
      <c r="I113" s="180"/>
      <c r="J113" s="180"/>
      <c r="K113" s="180"/>
      <c r="L113" s="9" t="s">
        <v>115</v>
      </c>
      <c r="M113" s="169">
        <v>194432</v>
      </c>
      <c r="N113" s="169">
        <v>171527</v>
      </c>
      <c r="O113" s="167">
        <v>18879</v>
      </c>
      <c r="P113" s="164">
        <v>6588</v>
      </c>
      <c r="Q113" s="167">
        <v>94999</v>
      </c>
      <c r="R113" s="164">
        <v>3244</v>
      </c>
      <c r="S113" s="164">
        <v>7085</v>
      </c>
      <c r="T113" s="162">
        <v>148</v>
      </c>
      <c r="U113" s="169">
        <v>496902</v>
      </c>
    </row>
    <row r="114" spans="1:21" ht="16.5" customHeight="1" x14ac:dyDescent="0.2">
      <c r="A114" s="7"/>
      <c r="B114" s="7" t="s">
        <v>476</v>
      </c>
      <c r="C114" s="7"/>
      <c r="D114" s="7"/>
      <c r="E114" s="7"/>
      <c r="F114" s="7"/>
      <c r="G114" s="7"/>
      <c r="H114" s="7"/>
      <c r="I114" s="7"/>
      <c r="J114" s="7"/>
      <c r="K114" s="7"/>
      <c r="L114" s="9"/>
      <c r="M114" s="10"/>
      <c r="N114" s="10"/>
      <c r="O114" s="10"/>
      <c r="P114" s="10"/>
      <c r="Q114" s="10"/>
      <c r="R114" s="10"/>
      <c r="S114" s="10"/>
      <c r="T114" s="10"/>
      <c r="U114" s="10"/>
    </row>
    <row r="115" spans="1:21" ht="16.5" customHeight="1" x14ac:dyDescent="0.2">
      <c r="A115" s="7"/>
      <c r="B115" s="7"/>
      <c r="C115" s="7" t="s">
        <v>477</v>
      </c>
      <c r="D115" s="7"/>
      <c r="E115" s="7"/>
      <c r="F115" s="7"/>
      <c r="G115" s="7"/>
      <c r="H115" s="7"/>
      <c r="I115" s="7"/>
      <c r="J115" s="7"/>
      <c r="K115" s="7"/>
      <c r="L115" s="9" t="s">
        <v>115</v>
      </c>
      <c r="M115" s="164">
        <v>3920</v>
      </c>
      <c r="N115" s="167">
        <v>11889</v>
      </c>
      <c r="O115" s="164">
        <v>1047</v>
      </c>
      <c r="P115" s="162">
        <v>299</v>
      </c>
      <c r="Q115" s="164">
        <v>8665</v>
      </c>
      <c r="R115" s="164">
        <v>2702</v>
      </c>
      <c r="S115" s="166" t="s">
        <v>43</v>
      </c>
      <c r="T115" s="162">
        <v>111</v>
      </c>
      <c r="U115" s="167">
        <v>28633</v>
      </c>
    </row>
    <row r="116" spans="1:21" ht="16.5" customHeight="1" x14ac:dyDescent="0.2">
      <c r="A116" s="7"/>
      <c r="B116" s="7"/>
      <c r="C116" s="7" t="s">
        <v>478</v>
      </c>
      <c r="D116" s="7"/>
      <c r="E116" s="7"/>
      <c r="F116" s="7"/>
      <c r="G116" s="7"/>
      <c r="H116" s="7"/>
      <c r="I116" s="7"/>
      <c r="J116" s="7"/>
      <c r="K116" s="7"/>
      <c r="L116" s="9" t="s">
        <v>115</v>
      </c>
      <c r="M116" s="162">
        <v>349</v>
      </c>
      <c r="N116" s="162">
        <v>859</v>
      </c>
      <c r="O116" s="162">
        <v>101</v>
      </c>
      <c r="P116" s="162">
        <v>210</v>
      </c>
      <c r="Q116" s="162">
        <v>342</v>
      </c>
      <c r="R116" s="166" t="s">
        <v>43</v>
      </c>
      <c r="S116" s="166" t="s">
        <v>43</v>
      </c>
      <c r="T116" s="162">
        <v>220</v>
      </c>
      <c r="U116" s="164">
        <v>2081</v>
      </c>
    </row>
    <row r="117" spans="1:21" ht="16.5" customHeight="1" x14ac:dyDescent="0.2">
      <c r="A117" s="7"/>
      <c r="B117" s="7"/>
      <c r="C117" s="7" t="s">
        <v>479</v>
      </c>
      <c r="D117" s="7"/>
      <c r="E117" s="7"/>
      <c r="F117" s="7"/>
      <c r="G117" s="7"/>
      <c r="H117" s="7"/>
      <c r="I117" s="7"/>
      <c r="J117" s="7"/>
      <c r="K117" s="7"/>
      <c r="L117" s="9" t="s">
        <v>115</v>
      </c>
      <c r="M117" s="167">
        <v>14872</v>
      </c>
      <c r="N117" s="164">
        <v>2103</v>
      </c>
      <c r="O117" s="167">
        <v>26042</v>
      </c>
      <c r="P117" s="164">
        <v>7072</v>
      </c>
      <c r="Q117" s="167">
        <v>10268</v>
      </c>
      <c r="R117" s="162">
        <v>687</v>
      </c>
      <c r="S117" s="162">
        <v>998</v>
      </c>
      <c r="T117" s="162">
        <v>644</v>
      </c>
      <c r="U117" s="167">
        <v>62686</v>
      </c>
    </row>
    <row r="118" spans="1:21" ht="16.5" customHeight="1" x14ac:dyDescent="0.2">
      <c r="A118" s="7"/>
      <c r="B118" s="7"/>
      <c r="C118" s="7" t="s">
        <v>480</v>
      </c>
      <c r="D118" s="7"/>
      <c r="E118" s="7"/>
      <c r="F118" s="7"/>
      <c r="G118" s="7"/>
      <c r="H118" s="7"/>
      <c r="I118" s="7"/>
      <c r="J118" s="7"/>
      <c r="K118" s="7"/>
      <c r="L118" s="9" t="s">
        <v>115</v>
      </c>
      <c r="M118" s="164">
        <v>1315</v>
      </c>
      <c r="N118" s="160" t="s">
        <v>63</v>
      </c>
      <c r="O118" s="160" t="s">
        <v>135</v>
      </c>
      <c r="P118" s="160" t="s">
        <v>63</v>
      </c>
      <c r="Q118" s="162">
        <v>136</v>
      </c>
      <c r="R118" s="160" t="s">
        <v>63</v>
      </c>
      <c r="S118" s="166" t="s">
        <v>43</v>
      </c>
      <c r="T118" s="160" t="s">
        <v>63</v>
      </c>
      <c r="U118" s="164">
        <v>1451</v>
      </c>
    </row>
    <row r="119" spans="1:21" ht="29.45" customHeight="1" x14ac:dyDescent="0.2">
      <c r="A119" s="7"/>
      <c r="B119" s="7"/>
      <c r="C119" s="180" t="s">
        <v>499</v>
      </c>
      <c r="D119" s="180"/>
      <c r="E119" s="180"/>
      <c r="F119" s="180"/>
      <c r="G119" s="180"/>
      <c r="H119" s="180"/>
      <c r="I119" s="180"/>
      <c r="J119" s="180"/>
      <c r="K119" s="180"/>
      <c r="L119" s="9" t="s">
        <v>115</v>
      </c>
      <c r="M119" s="167">
        <v>20456</v>
      </c>
      <c r="N119" s="167">
        <v>14851</v>
      </c>
      <c r="O119" s="167">
        <v>27190</v>
      </c>
      <c r="P119" s="164">
        <v>7581</v>
      </c>
      <c r="Q119" s="167">
        <v>19411</v>
      </c>
      <c r="R119" s="164">
        <v>3389</v>
      </c>
      <c r="S119" s="162">
        <v>998</v>
      </c>
      <c r="T119" s="162">
        <v>975</v>
      </c>
      <c r="U119" s="167">
        <v>94851</v>
      </c>
    </row>
    <row r="120" spans="1:21" ht="16.5" customHeight="1" x14ac:dyDescent="0.2">
      <c r="A120" s="7"/>
      <c r="B120" s="7" t="s">
        <v>305</v>
      </c>
      <c r="C120" s="7"/>
      <c r="D120" s="7"/>
      <c r="E120" s="7"/>
      <c r="F120" s="7"/>
      <c r="G120" s="7"/>
      <c r="H120" s="7"/>
      <c r="I120" s="7"/>
      <c r="J120" s="7"/>
      <c r="K120" s="7"/>
      <c r="L120" s="9" t="s">
        <v>115</v>
      </c>
      <c r="M120" s="160" t="s">
        <v>63</v>
      </c>
      <c r="N120" s="160" t="s">
        <v>63</v>
      </c>
      <c r="O120" s="160" t="s">
        <v>135</v>
      </c>
      <c r="P120" s="160" t="s">
        <v>63</v>
      </c>
      <c r="Q120" s="160" t="s">
        <v>63</v>
      </c>
      <c r="R120" s="160" t="s">
        <v>63</v>
      </c>
      <c r="S120" s="166" t="s">
        <v>43</v>
      </c>
      <c r="T120" s="160" t="s">
        <v>63</v>
      </c>
      <c r="U120" s="166" t="s">
        <v>43</v>
      </c>
    </row>
    <row r="121" spans="1:21" ht="16.5" customHeight="1" x14ac:dyDescent="0.2">
      <c r="A121" s="7"/>
      <c r="B121" s="7" t="s">
        <v>481</v>
      </c>
      <c r="C121" s="7"/>
      <c r="D121" s="7"/>
      <c r="E121" s="7"/>
      <c r="F121" s="7"/>
      <c r="G121" s="7"/>
      <c r="H121" s="7"/>
      <c r="I121" s="7"/>
      <c r="J121" s="7"/>
      <c r="K121" s="7"/>
      <c r="L121" s="9" t="s">
        <v>115</v>
      </c>
      <c r="M121" s="162">
        <v>153</v>
      </c>
      <c r="N121" s="160" t="s">
        <v>135</v>
      </c>
      <c r="O121" s="167">
        <v>21957</v>
      </c>
      <c r="P121" s="164">
        <v>3318</v>
      </c>
      <c r="Q121" s="160" t="s">
        <v>135</v>
      </c>
      <c r="R121" s="162">
        <v>860</v>
      </c>
      <c r="S121" s="164">
        <v>1807</v>
      </c>
      <c r="T121" s="164">
        <v>1000</v>
      </c>
      <c r="U121" s="167">
        <v>29095</v>
      </c>
    </row>
    <row r="122" spans="1:21" ht="16.5" customHeight="1" x14ac:dyDescent="0.2">
      <c r="A122" s="14"/>
      <c r="B122" s="14" t="s">
        <v>500</v>
      </c>
      <c r="C122" s="14"/>
      <c r="D122" s="14"/>
      <c r="E122" s="14"/>
      <c r="F122" s="14"/>
      <c r="G122" s="14"/>
      <c r="H122" s="14"/>
      <c r="I122" s="14"/>
      <c r="J122" s="14"/>
      <c r="K122" s="14"/>
      <c r="L122" s="15" t="s">
        <v>115</v>
      </c>
      <c r="M122" s="170">
        <v>215041</v>
      </c>
      <c r="N122" s="170">
        <v>186378</v>
      </c>
      <c r="O122" s="168">
        <v>68026</v>
      </c>
      <c r="P122" s="168">
        <v>17487</v>
      </c>
      <c r="Q122" s="170">
        <v>114410</v>
      </c>
      <c r="R122" s="165">
        <v>7493</v>
      </c>
      <c r="S122" s="165">
        <v>9890</v>
      </c>
      <c r="T122" s="165">
        <v>2123</v>
      </c>
      <c r="U122" s="170">
        <v>620848</v>
      </c>
    </row>
    <row r="123" spans="1:21" ht="4.5" customHeight="1" x14ac:dyDescent="0.2">
      <c r="A123" s="23"/>
      <c r="B123" s="23"/>
      <c r="C123" s="2"/>
      <c r="D123" s="2"/>
      <c r="E123" s="2"/>
      <c r="F123" s="2"/>
      <c r="G123" s="2"/>
      <c r="H123" s="2"/>
      <c r="I123" s="2"/>
      <c r="J123" s="2"/>
      <c r="K123" s="2"/>
      <c r="L123" s="2"/>
      <c r="M123" s="2"/>
      <c r="N123" s="2"/>
      <c r="O123" s="2"/>
      <c r="P123" s="2"/>
      <c r="Q123" s="2"/>
      <c r="R123" s="2"/>
      <c r="S123" s="2"/>
      <c r="T123" s="2"/>
      <c r="U123" s="2"/>
    </row>
    <row r="124" spans="1:21" ht="16.5" customHeight="1" x14ac:dyDescent="0.2">
      <c r="A124" s="23"/>
      <c r="B124" s="23"/>
      <c r="C124" s="174" t="s">
        <v>501</v>
      </c>
      <c r="D124" s="174"/>
      <c r="E124" s="174"/>
      <c r="F124" s="174"/>
      <c r="G124" s="174"/>
      <c r="H124" s="174"/>
      <c r="I124" s="174"/>
      <c r="J124" s="174"/>
      <c r="K124" s="174"/>
      <c r="L124" s="174"/>
      <c r="M124" s="174"/>
      <c r="N124" s="174"/>
      <c r="O124" s="174"/>
      <c r="P124" s="174"/>
      <c r="Q124" s="174"/>
      <c r="R124" s="174"/>
      <c r="S124" s="174"/>
      <c r="T124" s="174"/>
      <c r="U124" s="174"/>
    </row>
    <row r="125" spans="1:21" ht="4.5" customHeight="1" x14ac:dyDescent="0.2">
      <c r="A125" s="23"/>
      <c r="B125" s="23"/>
      <c r="C125" s="2"/>
      <c r="D125" s="2"/>
      <c r="E125" s="2"/>
      <c r="F125" s="2"/>
      <c r="G125" s="2"/>
      <c r="H125" s="2"/>
      <c r="I125" s="2"/>
      <c r="J125" s="2"/>
      <c r="K125" s="2"/>
      <c r="L125" s="2"/>
      <c r="M125" s="2"/>
      <c r="N125" s="2"/>
      <c r="O125" s="2"/>
      <c r="P125" s="2"/>
      <c r="Q125" s="2"/>
      <c r="R125" s="2"/>
      <c r="S125" s="2"/>
      <c r="T125" s="2"/>
      <c r="U125" s="2"/>
    </row>
    <row r="126" spans="1:21" ht="29.45" customHeight="1" x14ac:dyDescent="0.2">
      <c r="A126" s="23" t="s">
        <v>71</v>
      </c>
      <c r="B126" s="23"/>
      <c r="C126" s="174" t="s">
        <v>502</v>
      </c>
      <c r="D126" s="174"/>
      <c r="E126" s="174"/>
      <c r="F126" s="174"/>
      <c r="G126" s="174"/>
      <c r="H126" s="174"/>
      <c r="I126" s="174"/>
      <c r="J126" s="174"/>
      <c r="K126" s="174"/>
      <c r="L126" s="174"/>
      <c r="M126" s="174"/>
      <c r="N126" s="174"/>
      <c r="O126" s="174"/>
      <c r="P126" s="174"/>
      <c r="Q126" s="174"/>
      <c r="R126" s="174"/>
      <c r="S126" s="174"/>
      <c r="T126" s="174"/>
      <c r="U126" s="174"/>
    </row>
    <row r="127" spans="1:21" ht="29.45" customHeight="1" x14ac:dyDescent="0.2">
      <c r="A127" s="23" t="s">
        <v>72</v>
      </c>
      <c r="B127" s="23"/>
      <c r="C127" s="174" t="s">
        <v>483</v>
      </c>
      <c r="D127" s="174"/>
      <c r="E127" s="174"/>
      <c r="F127" s="174"/>
      <c r="G127" s="174"/>
      <c r="H127" s="174"/>
      <c r="I127" s="174"/>
      <c r="J127" s="174"/>
      <c r="K127" s="174"/>
      <c r="L127" s="174"/>
      <c r="M127" s="174"/>
      <c r="N127" s="174"/>
      <c r="O127" s="174"/>
      <c r="P127" s="174"/>
      <c r="Q127" s="174"/>
      <c r="R127" s="174"/>
      <c r="S127" s="174"/>
      <c r="T127" s="174"/>
      <c r="U127" s="174"/>
    </row>
    <row r="128" spans="1:21" ht="42.4" customHeight="1" x14ac:dyDescent="0.2">
      <c r="A128" s="23" t="s">
        <v>73</v>
      </c>
      <c r="B128" s="23"/>
      <c r="C128" s="174" t="s">
        <v>503</v>
      </c>
      <c r="D128" s="174"/>
      <c r="E128" s="174"/>
      <c r="F128" s="174"/>
      <c r="G128" s="174"/>
      <c r="H128" s="174"/>
      <c r="I128" s="174"/>
      <c r="J128" s="174"/>
      <c r="K128" s="174"/>
      <c r="L128" s="174"/>
      <c r="M128" s="174"/>
      <c r="N128" s="174"/>
      <c r="O128" s="174"/>
      <c r="P128" s="174"/>
      <c r="Q128" s="174"/>
      <c r="R128" s="174"/>
      <c r="S128" s="174"/>
      <c r="T128" s="174"/>
      <c r="U128" s="174"/>
    </row>
    <row r="129" spans="1:21" ht="29.45" customHeight="1" x14ac:dyDescent="0.2">
      <c r="A129" s="23" t="s">
        <v>74</v>
      </c>
      <c r="B129" s="23"/>
      <c r="C129" s="174" t="s">
        <v>486</v>
      </c>
      <c r="D129" s="174"/>
      <c r="E129" s="174"/>
      <c r="F129" s="174"/>
      <c r="G129" s="174"/>
      <c r="H129" s="174"/>
      <c r="I129" s="174"/>
      <c r="J129" s="174"/>
      <c r="K129" s="174"/>
      <c r="L129" s="174"/>
      <c r="M129" s="174"/>
      <c r="N129" s="174"/>
      <c r="O129" s="174"/>
      <c r="P129" s="174"/>
      <c r="Q129" s="174"/>
      <c r="R129" s="174"/>
      <c r="S129" s="174"/>
      <c r="T129" s="174"/>
      <c r="U129" s="174"/>
    </row>
    <row r="130" spans="1:21" ht="16.5" customHeight="1" x14ac:dyDescent="0.2">
      <c r="A130" s="23" t="s">
        <v>75</v>
      </c>
      <c r="B130" s="23"/>
      <c r="C130" s="174" t="s">
        <v>426</v>
      </c>
      <c r="D130" s="174"/>
      <c r="E130" s="174"/>
      <c r="F130" s="174"/>
      <c r="G130" s="174"/>
      <c r="H130" s="174"/>
      <c r="I130" s="174"/>
      <c r="J130" s="174"/>
      <c r="K130" s="174"/>
      <c r="L130" s="174"/>
      <c r="M130" s="174"/>
      <c r="N130" s="174"/>
      <c r="O130" s="174"/>
      <c r="P130" s="174"/>
      <c r="Q130" s="174"/>
      <c r="R130" s="174"/>
      <c r="S130" s="174"/>
      <c r="T130" s="174"/>
      <c r="U130" s="174"/>
    </row>
    <row r="131" spans="1:21" ht="4.5" customHeight="1" x14ac:dyDescent="0.2"/>
    <row r="132" spans="1:21" ht="16.5" customHeight="1" x14ac:dyDescent="0.2">
      <c r="A132" s="24" t="s">
        <v>82</v>
      </c>
      <c r="B132" s="23"/>
      <c r="C132" s="23"/>
      <c r="D132" s="23"/>
      <c r="E132" s="174" t="s">
        <v>259</v>
      </c>
      <c r="F132" s="174"/>
      <c r="G132" s="174"/>
      <c r="H132" s="174"/>
      <c r="I132" s="174"/>
      <c r="J132" s="174"/>
      <c r="K132" s="174"/>
      <c r="L132" s="174"/>
      <c r="M132" s="174"/>
      <c r="N132" s="174"/>
      <c r="O132" s="174"/>
      <c r="P132" s="174"/>
      <c r="Q132" s="174"/>
      <c r="R132" s="174"/>
      <c r="S132" s="174"/>
      <c r="T132" s="174"/>
      <c r="U132" s="174"/>
    </row>
  </sheetData>
  <mergeCells count="24">
    <mergeCell ref="C128:U128"/>
    <mergeCell ref="C129:U129"/>
    <mergeCell ref="C130:U130"/>
    <mergeCell ref="E132:U132"/>
    <mergeCell ref="C119:K119"/>
    <mergeCell ref="K1:U1"/>
    <mergeCell ref="C124:U124"/>
    <mergeCell ref="C126:U126"/>
    <mergeCell ref="C127:U127"/>
    <mergeCell ref="C83:K83"/>
    <mergeCell ref="C89:K89"/>
    <mergeCell ref="C98:K98"/>
    <mergeCell ref="C104:K104"/>
    <mergeCell ref="C113:K113"/>
    <mergeCell ref="C44:K44"/>
    <mergeCell ref="C53:K53"/>
    <mergeCell ref="C59:K59"/>
    <mergeCell ref="C68:K68"/>
    <mergeCell ref="C74:K74"/>
    <mergeCell ref="C8:K8"/>
    <mergeCell ref="C14:K14"/>
    <mergeCell ref="C23:K23"/>
    <mergeCell ref="C29:K29"/>
    <mergeCell ref="C38:K38"/>
  </mergeCells>
  <pageMargins left="0.7" right="0.7" top="0.75" bottom="0.75" header="0.3" footer="0.3"/>
  <pageSetup paperSize="9" fitToHeight="0" orientation="landscape" horizontalDpi="300" verticalDpi="300"/>
  <headerFooter scaleWithDoc="0" alignWithMargins="0">
    <oddHeader>&amp;C&amp;"Arial"&amp;8TABLE 9A.17</oddHeader>
    <oddFooter>&amp;L&amp;"Arial"&amp;8REPORT ON
GOVERNMENT
SERVICES 2022&amp;R&amp;"Arial"&amp;8EMERGENCY SERVICES FOR
FIRE AND OTHER EVENTS
PAGE &amp;B&amp;P&amp;B</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U232"/>
  <sheetViews>
    <sheetView showGridLines="0" workbookViewId="0"/>
  </sheetViews>
  <sheetFormatPr defaultColWidth="11.42578125" defaultRowHeight="12.75" x14ac:dyDescent="0.2"/>
  <cols>
    <col min="1" max="10" width="1.85546875" customWidth="1"/>
    <col min="11" max="11" width="8.7109375" customWidth="1"/>
    <col min="12" max="12" width="5.42578125" customWidth="1"/>
    <col min="13" max="21" width="8.140625" customWidth="1"/>
  </cols>
  <sheetData>
    <row r="1" spans="1:21" ht="17.45" customHeight="1" x14ac:dyDescent="0.2">
      <c r="A1" s="8" t="s">
        <v>27</v>
      </c>
      <c r="B1" s="8"/>
      <c r="C1" s="8"/>
      <c r="D1" s="8"/>
      <c r="E1" s="8"/>
      <c r="F1" s="8"/>
      <c r="G1" s="8"/>
      <c r="H1" s="8"/>
      <c r="I1" s="8"/>
      <c r="J1" s="8"/>
      <c r="K1" s="178" t="s">
        <v>28</v>
      </c>
      <c r="L1" s="179"/>
      <c r="M1" s="179"/>
      <c r="N1" s="179"/>
      <c r="O1" s="179"/>
      <c r="P1" s="179"/>
      <c r="Q1" s="179"/>
      <c r="R1" s="179"/>
      <c r="S1" s="179"/>
      <c r="T1" s="179"/>
      <c r="U1" s="179"/>
    </row>
    <row r="2" spans="1:21" ht="16.5" customHeight="1" x14ac:dyDescent="0.2">
      <c r="A2" s="11"/>
      <c r="B2" s="11"/>
      <c r="C2" s="11"/>
      <c r="D2" s="11"/>
      <c r="E2" s="11"/>
      <c r="F2" s="11"/>
      <c r="G2" s="11"/>
      <c r="H2" s="11"/>
      <c r="I2" s="11"/>
      <c r="J2" s="11"/>
      <c r="K2" s="11"/>
      <c r="L2" s="12" t="s">
        <v>29</v>
      </c>
      <c r="M2" s="13" t="s">
        <v>30</v>
      </c>
      <c r="N2" s="13" t="s">
        <v>31</v>
      </c>
      <c r="O2" s="13" t="s">
        <v>32</v>
      </c>
      <c r="P2" s="13" t="s">
        <v>33</v>
      </c>
      <c r="Q2" s="13" t="s">
        <v>34</v>
      </c>
      <c r="R2" s="13" t="s">
        <v>35</v>
      </c>
      <c r="S2" s="13" t="s">
        <v>36</v>
      </c>
      <c r="T2" s="13" t="s">
        <v>37</v>
      </c>
      <c r="U2" s="13" t="s">
        <v>38</v>
      </c>
    </row>
    <row r="3" spans="1:21" ht="16.5" customHeight="1" x14ac:dyDescent="0.2">
      <c r="A3" s="7" t="s">
        <v>39</v>
      </c>
      <c r="B3" s="7"/>
      <c r="C3" s="7"/>
      <c r="D3" s="7"/>
      <c r="E3" s="7"/>
      <c r="F3" s="7"/>
      <c r="G3" s="7"/>
      <c r="H3" s="7"/>
      <c r="I3" s="7"/>
      <c r="J3" s="7"/>
      <c r="K3" s="7"/>
      <c r="L3" s="9"/>
      <c r="M3" s="10"/>
      <c r="N3" s="10"/>
      <c r="O3" s="10"/>
      <c r="P3" s="10"/>
      <c r="Q3" s="10"/>
      <c r="R3" s="10"/>
      <c r="S3" s="10"/>
      <c r="T3" s="10"/>
      <c r="U3" s="10"/>
    </row>
    <row r="4" spans="1:21" ht="16.5" customHeight="1" x14ac:dyDescent="0.2">
      <c r="A4" s="7"/>
      <c r="B4" s="7" t="s">
        <v>40</v>
      </c>
      <c r="C4" s="7"/>
      <c r="D4" s="7"/>
      <c r="E4" s="7"/>
      <c r="F4" s="7"/>
      <c r="G4" s="7"/>
      <c r="H4" s="7"/>
      <c r="I4" s="7"/>
      <c r="J4" s="7"/>
      <c r="K4" s="7"/>
      <c r="L4" s="9"/>
      <c r="M4" s="10"/>
      <c r="N4" s="10"/>
      <c r="O4" s="10"/>
      <c r="P4" s="10"/>
      <c r="Q4" s="10"/>
      <c r="R4" s="10"/>
      <c r="S4" s="10"/>
      <c r="T4" s="10"/>
      <c r="U4" s="10"/>
    </row>
    <row r="5" spans="1:21" ht="16.5" customHeight="1" x14ac:dyDescent="0.2">
      <c r="A5" s="7"/>
      <c r="B5" s="7"/>
      <c r="C5" s="7" t="s">
        <v>41</v>
      </c>
      <c r="D5" s="7"/>
      <c r="E5" s="7"/>
      <c r="F5" s="7"/>
      <c r="G5" s="7"/>
      <c r="H5" s="7"/>
      <c r="I5" s="7"/>
      <c r="J5" s="7"/>
      <c r="K5" s="7"/>
      <c r="L5" s="9" t="s">
        <v>42</v>
      </c>
      <c r="M5" s="20">
        <v>5</v>
      </c>
      <c r="N5" s="20" t="s">
        <v>43</v>
      </c>
      <c r="O5" s="20">
        <v>6.1</v>
      </c>
      <c r="P5" s="19">
        <v>10.5</v>
      </c>
      <c r="Q5" s="20">
        <v>1.2</v>
      </c>
      <c r="R5" s="20">
        <v>0.3</v>
      </c>
      <c r="S5" s="20" t="s">
        <v>43</v>
      </c>
      <c r="T5" s="20" t="s">
        <v>43</v>
      </c>
      <c r="U5" s="19">
        <v>23.2</v>
      </c>
    </row>
    <row r="6" spans="1:21" ht="16.5" customHeight="1" x14ac:dyDescent="0.2">
      <c r="A6" s="7"/>
      <c r="B6" s="7"/>
      <c r="C6" s="7" t="s">
        <v>44</v>
      </c>
      <c r="D6" s="7"/>
      <c r="E6" s="7"/>
      <c r="F6" s="7"/>
      <c r="G6" s="7"/>
      <c r="H6" s="7"/>
      <c r="I6" s="7"/>
      <c r="J6" s="7"/>
      <c r="K6" s="7"/>
      <c r="L6" s="9" t="s">
        <v>42</v>
      </c>
      <c r="M6" s="21">
        <v>704.7</v>
      </c>
      <c r="N6" s="17">
        <v>1290.3</v>
      </c>
      <c r="O6" s="21">
        <v>135</v>
      </c>
      <c r="P6" s="21">
        <v>103.5</v>
      </c>
      <c r="Q6" s="20">
        <v>5.7</v>
      </c>
      <c r="R6" s="20">
        <v>8</v>
      </c>
      <c r="S6" s="19">
        <v>78.400000000000006</v>
      </c>
      <c r="T6" s="19">
        <v>34.700000000000003</v>
      </c>
      <c r="U6" s="17">
        <v>2360.1999999999998</v>
      </c>
    </row>
    <row r="7" spans="1:21" ht="16.5" customHeight="1" x14ac:dyDescent="0.2">
      <c r="A7" s="7"/>
      <c r="B7" s="7"/>
      <c r="C7" s="7" t="s">
        <v>45</v>
      </c>
      <c r="D7" s="7"/>
      <c r="E7" s="7"/>
      <c r="F7" s="7"/>
      <c r="G7" s="7"/>
      <c r="H7" s="7"/>
      <c r="I7" s="7"/>
      <c r="J7" s="7"/>
      <c r="K7" s="7"/>
      <c r="L7" s="9" t="s">
        <v>42</v>
      </c>
      <c r="M7" s="19">
        <v>91.3</v>
      </c>
      <c r="N7" s="20" t="s">
        <v>43</v>
      </c>
      <c r="O7" s="20" t="s">
        <v>43</v>
      </c>
      <c r="P7" s="20">
        <v>0.7</v>
      </c>
      <c r="Q7" s="20" t="s">
        <v>43</v>
      </c>
      <c r="R7" s="20" t="s">
        <v>43</v>
      </c>
      <c r="S7" s="20" t="s">
        <v>43</v>
      </c>
      <c r="T7" s="20" t="s">
        <v>43</v>
      </c>
      <c r="U7" s="19">
        <v>92</v>
      </c>
    </row>
    <row r="8" spans="1:21" ht="16.5" customHeight="1" x14ac:dyDescent="0.2">
      <c r="A8" s="7"/>
      <c r="B8" s="7"/>
      <c r="C8" s="7" t="s">
        <v>46</v>
      </c>
      <c r="D8" s="7"/>
      <c r="E8" s="7"/>
      <c r="F8" s="7"/>
      <c r="G8" s="7"/>
      <c r="H8" s="7"/>
      <c r="I8" s="7"/>
      <c r="J8" s="7"/>
      <c r="K8" s="7"/>
      <c r="L8" s="9" t="s">
        <v>42</v>
      </c>
      <c r="M8" s="21">
        <v>801</v>
      </c>
      <c r="N8" s="17">
        <v>1290.3</v>
      </c>
      <c r="O8" s="21">
        <v>141.1</v>
      </c>
      <c r="P8" s="21">
        <v>114.7</v>
      </c>
      <c r="Q8" s="20">
        <v>6.9</v>
      </c>
      <c r="R8" s="20">
        <v>8.4</v>
      </c>
      <c r="S8" s="19">
        <v>78.400000000000006</v>
      </c>
      <c r="T8" s="19">
        <v>34.700000000000003</v>
      </c>
      <c r="U8" s="17">
        <v>2475.5</v>
      </c>
    </row>
    <row r="9" spans="1:21" ht="16.5" customHeight="1" x14ac:dyDescent="0.2">
      <c r="A9" s="7"/>
      <c r="B9" s="7" t="s">
        <v>47</v>
      </c>
      <c r="C9" s="7"/>
      <c r="D9" s="7"/>
      <c r="E9" s="7"/>
      <c r="F9" s="7"/>
      <c r="G9" s="7"/>
      <c r="H9" s="7"/>
      <c r="I9" s="7"/>
      <c r="J9" s="7"/>
      <c r="K9" s="7"/>
      <c r="L9" s="9"/>
      <c r="M9" s="10"/>
      <c r="N9" s="10"/>
      <c r="O9" s="10"/>
      <c r="P9" s="10"/>
      <c r="Q9" s="10"/>
      <c r="R9" s="10"/>
      <c r="S9" s="10"/>
      <c r="T9" s="10"/>
      <c r="U9" s="10"/>
    </row>
    <row r="10" spans="1:21" ht="16.5" customHeight="1" x14ac:dyDescent="0.2">
      <c r="A10" s="7"/>
      <c r="B10" s="7"/>
      <c r="C10" s="7" t="s">
        <v>48</v>
      </c>
      <c r="D10" s="7"/>
      <c r="E10" s="7"/>
      <c r="F10" s="7"/>
      <c r="G10" s="7"/>
      <c r="H10" s="7"/>
      <c r="I10" s="7"/>
      <c r="J10" s="7"/>
      <c r="K10" s="7"/>
      <c r="L10" s="9" t="s">
        <v>42</v>
      </c>
      <c r="M10" s="21">
        <v>575.1</v>
      </c>
      <c r="N10" s="20" t="s">
        <v>43</v>
      </c>
      <c r="O10" s="20" t="s">
        <v>43</v>
      </c>
      <c r="P10" s="20" t="s">
        <v>43</v>
      </c>
      <c r="Q10" s="20" t="s">
        <v>43</v>
      </c>
      <c r="R10" s="19">
        <v>29.2</v>
      </c>
      <c r="S10" s="20" t="s">
        <v>43</v>
      </c>
      <c r="T10" s="20" t="s">
        <v>43</v>
      </c>
      <c r="U10" s="21">
        <v>604.29999999999995</v>
      </c>
    </row>
    <row r="11" spans="1:21" ht="16.5" customHeight="1" x14ac:dyDescent="0.2">
      <c r="A11" s="7"/>
      <c r="B11" s="7"/>
      <c r="C11" s="7" t="s">
        <v>49</v>
      </c>
      <c r="D11" s="7"/>
      <c r="E11" s="7"/>
      <c r="F11" s="7"/>
      <c r="G11" s="7"/>
      <c r="H11" s="7"/>
      <c r="I11" s="7"/>
      <c r="J11" s="7"/>
      <c r="K11" s="7"/>
      <c r="L11" s="9" t="s">
        <v>42</v>
      </c>
      <c r="M11" s="20" t="s">
        <v>43</v>
      </c>
      <c r="N11" s="20" t="s">
        <v>43</v>
      </c>
      <c r="O11" s="21">
        <v>580.6</v>
      </c>
      <c r="P11" s="21">
        <v>375.8</v>
      </c>
      <c r="Q11" s="21">
        <v>252.4</v>
      </c>
      <c r="R11" s="19">
        <v>48.1</v>
      </c>
      <c r="S11" s="20" t="s">
        <v>43</v>
      </c>
      <c r="T11" s="20" t="s">
        <v>43</v>
      </c>
      <c r="U11" s="17">
        <v>1256.9000000000001</v>
      </c>
    </row>
    <row r="12" spans="1:21" ht="16.5" customHeight="1" x14ac:dyDescent="0.2">
      <c r="A12" s="7"/>
      <c r="B12" s="7"/>
      <c r="C12" s="7" t="s">
        <v>50</v>
      </c>
      <c r="D12" s="7"/>
      <c r="E12" s="7"/>
      <c r="F12" s="7"/>
      <c r="G12" s="7"/>
      <c r="H12" s="7"/>
      <c r="I12" s="7"/>
      <c r="J12" s="7"/>
      <c r="K12" s="7"/>
      <c r="L12" s="9" t="s">
        <v>42</v>
      </c>
      <c r="M12" s="21">
        <v>575.1</v>
      </c>
      <c r="N12" s="20" t="s">
        <v>43</v>
      </c>
      <c r="O12" s="21">
        <v>580.6</v>
      </c>
      <c r="P12" s="21">
        <v>375.8</v>
      </c>
      <c r="Q12" s="21">
        <v>252.4</v>
      </c>
      <c r="R12" s="19">
        <v>77.3</v>
      </c>
      <c r="S12" s="20" t="s">
        <v>43</v>
      </c>
      <c r="T12" s="20" t="s">
        <v>43</v>
      </c>
      <c r="U12" s="17">
        <v>1861.2</v>
      </c>
    </row>
    <row r="13" spans="1:21" ht="16.5" customHeight="1" x14ac:dyDescent="0.2">
      <c r="A13" s="7"/>
      <c r="B13" s="7" t="s">
        <v>51</v>
      </c>
      <c r="C13" s="7"/>
      <c r="D13" s="7"/>
      <c r="E13" s="7"/>
      <c r="F13" s="7"/>
      <c r="G13" s="7"/>
      <c r="H13" s="7"/>
      <c r="I13" s="7"/>
      <c r="J13" s="7"/>
      <c r="K13" s="7"/>
      <c r="L13" s="9" t="s">
        <v>42</v>
      </c>
      <c r="M13" s="19">
        <v>47.6</v>
      </c>
      <c r="N13" s="19">
        <v>41.1</v>
      </c>
      <c r="O13" s="19">
        <v>53.7</v>
      </c>
      <c r="P13" s="20">
        <v>9.5</v>
      </c>
      <c r="Q13" s="20">
        <v>5.3</v>
      </c>
      <c r="R13" s="19">
        <v>16.3</v>
      </c>
      <c r="S13" s="20">
        <v>4.8</v>
      </c>
      <c r="T13" s="20">
        <v>-3.3</v>
      </c>
      <c r="U13" s="21">
        <v>175</v>
      </c>
    </row>
    <row r="14" spans="1:21" ht="16.5" customHeight="1" x14ac:dyDescent="0.2">
      <c r="A14" s="7"/>
      <c r="B14" s="7" t="s">
        <v>52</v>
      </c>
      <c r="C14" s="7"/>
      <c r="D14" s="7"/>
      <c r="E14" s="7"/>
      <c r="F14" s="7"/>
      <c r="G14" s="7"/>
      <c r="H14" s="7"/>
      <c r="I14" s="7"/>
      <c r="J14" s="7"/>
      <c r="K14" s="7"/>
      <c r="L14" s="9" t="s">
        <v>42</v>
      </c>
      <c r="M14" s="19">
        <v>86.5</v>
      </c>
      <c r="N14" s="19">
        <v>17.3</v>
      </c>
      <c r="O14" s="19">
        <v>18.8</v>
      </c>
      <c r="P14" s="20">
        <v>5.2</v>
      </c>
      <c r="Q14" s="20">
        <v>4.3</v>
      </c>
      <c r="R14" s="19">
        <v>11.3</v>
      </c>
      <c r="S14" s="20">
        <v>2.4</v>
      </c>
      <c r="T14" s="20" t="s">
        <v>43</v>
      </c>
      <c r="U14" s="21">
        <v>145.80000000000001</v>
      </c>
    </row>
    <row r="15" spans="1:21" ht="16.5" customHeight="1" x14ac:dyDescent="0.2">
      <c r="A15" s="7"/>
      <c r="B15" s="7" t="s">
        <v>53</v>
      </c>
      <c r="C15" s="7"/>
      <c r="D15" s="7"/>
      <c r="E15" s="7"/>
      <c r="F15" s="7"/>
      <c r="G15" s="7"/>
      <c r="H15" s="7"/>
      <c r="I15" s="7"/>
      <c r="J15" s="7"/>
      <c r="K15" s="7"/>
      <c r="L15" s="9" t="s">
        <v>42</v>
      </c>
      <c r="M15" s="20" t="s">
        <v>43</v>
      </c>
      <c r="N15" s="20" t="s">
        <v>43</v>
      </c>
      <c r="O15" s="20" t="s">
        <v>43</v>
      </c>
      <c r="P15" s="20" t="s">
        <v>43</v>
      </c>
      <c r="Q15" s="20" t="s">
        <v>43</v>
      </c>
      <c r="R15" s="20">
        <v>8.6999999999999993</v>
      </c>
      <c r="S15" s="20" t="s">
        <v>43</v>
      </c>
      <c r="T15" s="20" t="s">
        <v>43</v>
      </c>
      <c r="U15" s="20">
        <v>8.6999999999999993</v>
      </c>
    </row>
    <row r="16" spans="1:21" ht="16.5" customHeight="1" x14ac:dyDescent="0.2">
      <c r="A16" s="7"/>
      <c r="B16" s="7" t="s">
        <v>54</v>
      </c>
      <c r="C16" s="7"/>
      <c r="D16" s="7"/>
      <c r="E16" s="7"/>
      <c r="F16" s="7"/>
      <c r="G16" s="7"/>
      <c r="H16" s="7"/>
      <c r="I16" s="7"/>
      <c r="J16" s="7"/>
      <c r="K16" s="7"/>
      <c r="L16" s="9" t="s">
        <v>42</v>
      </c>
      <c r="M16" s="17">
        <v>1510.1</v>
      </c>
      <c r="N16" s="17">
        <v>1348.7</v>
      </c>
      <c r="O16" s="21">
        <v>794.3</v>
      </c>
      <c r="P16" s="21">
        <v>505.3</v>
      </c>
      <c r="Q16" s="21">
        <v>268.89999999999998</v>
      </c>
      <c r="R16" s="21">
        <v>122</v>
      </c>
      <c r="S16" s="19">
        <v>85.6</v>
      </c>
      <c r="T16" s="19">
        <v>31.4</v>
      </c>
      <c r="U16" s="17">
        <v>4666.3</v>
      </c>
    </row>
    <row r="17" spans="1:21" ht="16.5" customHeight="1" x14ac:dyDescent="0.2">
      <c r="A17" s="7"/>
      <c r="B17" s="7" t="s">
        <v>55</v>
      </c>
      <c r="C17" s="7"/>
      <c r="D17" s="7"/>
      <c r="E17" s="7"/>
      <c r="F17" s="7"/>
      <c r="G17" s="7"/>
      <c r="H17" s="7"/>
      <c r="I17" s="7"/>
      <c r="J17" s="7"/>
      <c r="K17" s="7"/>
      <c r="L17" s="9" t="s">
        <v>56</v>
      </c>
      <c r="M17" s="18">
        <v>184.78</v>
      </c>
      <c r="N17" s="18">
        <v>202.45</v>
      </c>
      <c r="O17" s="18">
        <v>152.9</v>
      </c>
      <c r="P17" s="18">
        <v>189.22</v>
      </c>
      <c r="Q17" s="18">
        <v>151.88</v>
      </c>
      <c r="R17" s="18">
        <v>225.35</v>
      </c>
      <c r="S17" s="18">
        <v>198.34</v>
      </c>
      <c r="T17" s="18">
        <v>127.31</v>
      </c>
      <c r="U17" s="18">
        <v>181.61</v>
      </c>
    </row>
    <row r="18" spans="1:21" ht="16.5" customHeight="1" x14ac:dyDescent="0.2">
      <c r="A18" s="7"/>
      <c r="B18" s="7" t="s">
        <v>57</v>
      </c>
      <c r="C18" s="7"/>
      <c r="D18" s="7"/>
      <c r="E18" s="7"/>
      <c r="F18" s="7"/>
      <c r="G18" s="7"/>
      <c r="H18" s="7"/>
      <c r="I18" s="7"/>
      <c r="J18" s="7"/>
      <c r="K18" s="7"/>
      <c r="L18" s="9"/>
      <c r="M18" s="10"/>
      <c r="N18" s="10"/>
      <c r="O18" s="10"/>
      <c r="P18" s="10"/>
      <c r="Q18" s="10"/>
      <c r="R18" s="10"/>
      <c r="S18" s="10"/>
      <c r="T18" s="10"/>
      <c r="U18" s="10"/>
    </row>
    <row r="19" spans="1:21" ht="16.5" customHeight="1" x14ac:dyDescent="0.2">
      <c r="A19" s="7"/>
      <c r="B19" s="7"/>
      <c r="C19" s="7" t="s">
        <v>40</v>
      </c>
      <c r="D19" s="7"/>
      <c r="E19" s="7"/>
      <c r="F19" s="7"/>
      <c r="G19" s="7"/>
      <c r="H19" s="7"/>
      <c r="I19" s="7"/>
      <c r="J19" s="7"/>
      <c r="K19" s="7"/>
      <c r="L19" s="9" t="s">
        <v>58</v>
      </c>
      <c r="M19" s="19">
        <v>53</v>
      </c>
      <c r="N19" s="19">
        <v>95.7</v>
      </c>
      <c r="O19" s="19">
        <v>17.8</v>
      </c>
      <c r="P19" s="19">
        <v>22.7</v>
      </c>
      <c r="Q19" s="20">
        <v>2.6</v>
      </c>
      <c r="R19" s="20">
        <v>6.9</v>
      </c>
      <c r="S19" s="19">
        <v>91.6</v>
      </c>
      <c r="T19" s="21">
        <v>110.6</v>
      </c>
      <c r="U19" s="19">
        <v>53.1</v>
      </c>
    </row>
    <row r="20" spans="1:21" ht="16.5" customHeight="1" x14ac:dyDescent="0.2">
      <c r="A20" s="7"/>
      <c r="B20" s="7"/>
      <c r="C20" s="7" t="s">
        <v>47</v>
      </c>
      <c r="D20" s="7"/>
      <c r="E20" s="7"/>
      <c r="F20" s="7"/>
      <c r="G20" s="7"/>
      <c r="H20" s="7"/>
      <c r="I20" s="7"/>
      <c r="J20" s="7"/>
      <c r="K20" s="7"/>
      <c r="L20" s="9" t="s">
        <v>58</v>
      </c>
      <c r="M20" s="19">
        <v>38.1</v>
      </c>
      <c r="N20" s="20" t="s">
        <v>43</v>
      </c>
      <c r="O20" s="19">
        <v>73.099999999999994</v>
      </c>
      <c r="P20" s="19">
        <v>74.400000000000006</v>
      </c>
      <c r="Q20" s="19">
        <v>93.8</v>
      </c>
      <c r="R20" s="19">
        <v>63.4</v>
      </c>
      <c r="S20" s="20" t="s">
        <v>43</v>
      </c>
      <c r="T20" s="20" t="s">
        <v>43</v>
      </c>
      <c r="U20" s="19">
        <v>39.9</v>
      </c>
    </row>
    <row r="21" spans="1:21" ht="16.5" customHeight="1" x14ac:dyDescent="0.2">
      <c r="A21" s="7"/>
      <c r="B21" s="7"/>
      <c r="C21" s="7" t="s">
        <v>51</v>
      </c>
      <c r="D21" s="7"/>
      <c r="E21" s="7"/>
      <c r="F21" s="7"/>
      <c r="G21" s="7"/>
      <c r="H21" s="7"/>
      <c r="I21" s="7"/>
      <c r="J21" s="7"/>
      <c r="K21" s="7"/>
      <c r="L21" s="9" t="s">
        <v>58</v>
      </c>
      <c r="M21" s="20">
        <v>3.2</v>
      </c>
      <c r="N21" s="20">
        <v>3</v>
      </c>
      <c r="O21" s="20">
        <v>6.8</v>
      </c>
      <c r="P21" s="20">
        <v>1.9</v>
      </c>
      <c r="Q21" s="20">
        <v>2</v>
      </c>
      <c r="R21" s="19">
        <v>13.4</v>
      </c>
      <c r="S21" s="20">
        <v>5.6</v>
      </c>
      <c r="T21" s="19">
        <v>-10.5</v>
      </c>
      <c r="U21" s="20">
        <v>3.8</v>
      </c>
    </row>
    <row r="22" spans="1:21" ht="16.5" customHeight="1" x14ac:dyDescent="0.2">
      <c r="A22" s="7"/>
      <c r="B22" s="7"/>
      <c r="C22" s="7" t="s">
        <v>52</v>
      </c>
      <c r="D22" s="7"/>
      <c r="E22" s="7"/>
      <c r="F22" s="7"/>
      <c r="G22" s="7"/>
      <c r="H22" s="7"/>
      <c r="I22" s="7"/>
      <c r="J22" s="7"/>
      <c r="K22" s="7"/>
      <c r="L22" s="9" t="s">
        <v>58</v>
      </c>
      <c r="M22" s="20">
        <v>5.7</v>
      </c>
      <c r="N22" s="20">
        <v>1.3</v>
      </c>
      <c r="O22" s="20">
        <v>2.4</v>
      </c>
      <c r="P22" s="20">
        <v>1</v>
      </c>
      <c r="Q22" s="20">
        <v>1.6</v>
      </c>
      <c r="R22" s="20">
        <v>9.1999999999999993</v>
      </c>
      <c r="S22" s="20">
        <v>2.8</v>
      </c>
      <c r="T22" s="20">
        <v>-0.1</v>
      </c>
      <c r="U22" s="20">
        <v>3.1</v>
      </c>
    </row>
    <row r="23" spans="1:21" ht="16.5" customHeight="1" x14ac:dyDescent="0.2">
      <c r="A23" s="7"/>
      <c r="B23" s="7"/>
      <c r="C23" s="7" t="s">
        <v>59</v>
      </c>
      <c r="D23" s="7"/>
      <c r="E23" s="7"/>
      <c r="F23" s="7"/>
      <c r="G23" s="7"/>
      <c r="H23" s="7"/>
      <c r="I23" s="7"/>
      <c r="J23" s="7"/>
      <c r="K23" s="7"/>
      <c r="L23" s="9" t="s">
        <v>58</v>
      </c>
      <c r="M23" s="20" t="s">
        <v>43</v>
      </c>
      <c r="N23" s="20" t="s">
        <v>43</v>
      </c>
      <c r="O23" s="20" t="s">
        <v>43</v>
      </c>
      <c r="P23" s="20" t="s">
        <v>43</v>
      </c>
      <c r="Q23" s="20" t="s">
        <v>43</v>
      </c>
      <c r="R23" s="20">
        <v>7.1</v>
      </c>
      <c r="S23" s="20" t="s">
        <v>43</v>
      </c>
      <c r="T23" s="20" t="s">
        <v>43</v>
      </c>
      <c r="U23" s="20">
        <v>0.2</v>
      </c>
    </row>
    <row r="24" spans="1:21" ht="16.5" customHeight="1" x14ac:dyDescent="0.2">
      <c r="A24" s="7"/>
      <c r="B24" s="7" t="s">
        <v>60</v>
      </c>
      <c r="C24" s="7"/>
      <c r="D24" s="7"/>
      <c r="E24" s="7"/>
      <c r="F24" s="7"/>
      <c r="G24" s="7"/>
      <c r="H24" s="7"/>
      <c r="I24" s="7"/>
      <c r="J24" s="7"/>
      <c r="K24" s="7"/>
      <c r="L24" s="9" t="s">
        <v>58</v>
      </c>
      <c r="M24" s="21">
        <v>100</v>
      </c>
      <c r="N24" s="21">
        <v>100</v>
      </c>
      <c r="O24" s="21">
        <v>100</v>
      </c>
      <c r="P24" s="21">
        <v>100</v>
      </c>
      <c r="Q24" s="21">
        <v>100</v>
      </c>
      <c r="R24" s="21">
        <v>100</v>
      </c>
      <c r="S24" s="21">
        <v>100</v>
      </c>
      <c r="T24" s="21">
        <v>100</v>
      </c>
      <c r="U24" s="21">
        <v>100</v>
      </c>
    </row>
    <row r="25" spans="1:21" ht="16.5" customHeight="1" x14ac:dyDescent="0.2">
      <c r="A25" s="7" t="s">
        <v>61</v>
      </c>
      <c r="B25" s="7"/>
      <c r="C25" s="7"/>
      <c r="D25" s="7"/>
      <c r="E25" s="7"/>
      <c r="F25" s="7"/>
      <c r="G25" s="7"/>
      <c r="H25" s="7"/>
      <c r="I25" s="7"/>
      <c r="J25" s="7"/>
      <c r="K25" s="7"/>
      <c r="L25" s="9"/>
      <c r="M25" s="10"/>
      <c r="N25" s="10"/>
      <c r="O25" s="10"/>
      <c r="P25" s="10"/>
      <c r="Q25" s="10"/>
      <c r="R25" s="10"/>
      <c r="S25" s="10"/>
      <c r="T25" s="10"/>
      <c r="U25" s="10"/>
    </row>
    <row r="26" spans="1:21" ht="16.5" customHeight="1" x14ac:dyDescent="0.2">
      <c r="A26" s="7"/>
      <c r="B26" s="7" t="s">
        <v>40</v>
      </c>
      <c r="C26" s="7"/>
      <c r="D26" s="7"/>
      <c r="E26" s="7"/>
      <c r="F26" s="7"/>
      <c r="G26" s="7"/>
      <c r="H26" s="7"/>
      <c r="I26" s="7"/>
      <c r="J26" s="7"/>
      <c r="K26" s="7"/>
      <c r="L26" s="9"/>
      <c r="M26" s="10"/>
      <c r="N26" s="10"/>
      <c r="O26" s="10"/>
      <c r="P26" s="10"/>
      <c r="Q26" s="10"/>
      <c r="R26" s="10"/>
      <c r="S26" s="10"/>
      <c r="T26" s="10"/>
      <c r="U26" s="10"/>
    </row>
    <row r="27" spans="1:21" ht="16.5" customHeight="1" x14ac:dyDescent="0.2">
      <c r="A27" s="7"/>
      <c r="B27" s="7"/>
      <c r="C27" s="7" t="s">
        <v>41</v>
      </c>
      <c r="D27" s="7"/>
      <c r="E27" s="7"/>
      <c r="F27" s="7"/>
      <c r="G27" s="7"/>
      <c r="H27" s="7"/>
      <c r="I27" s="7"/>
      <c r="J27" s="7"/>
      <c r="K27" s="7"/>
      <c r="L27" s="9" t="s">
        <v>42</v>
      </c>
      <c r="M27" s="20">
        <v>5.4</v>
      </c>
      <c r="N27" s="20" t="s">
        <v>43</v>
      </c>
      <c r="O27" s="20">
        <v>6.4</v>
      </c>
      <c r="P27" s="19">
        <v>11</v>
      </c>
      <c r="Q27" s="20">
        <v>1.5</v>
      </c>
      <c r="R27" s="20">
        <v>0.3</v>
      </c>
      <c r="S27" s="20" t="s">
        <v>43</v>
      </c>
      <c r="T27" s="20" t="s">
        <v>43</v>
      </c>
      <c r="U27" s="19">
        <v>24.7</v>
      </c>
    </row>
    <row r="28" spans="1:21" ht="16.5" customHeight="1" x14ac:dyDescent="0.2">
      <c r="A28" s="7"/>
      <c r="B28" s="7"/>
      <c r="C28" s="7" t="s">
        <v>44</v>
      </c>
      <c r="D28" s="7"/>
      <c r="E28" s="7"/>
      <c r="F28" s="7"/>
      <c r="G28" s="7"/>
      <c r="H28" s="7"/>
      <c r="I28" s="7"/>
      <c r="J28" s="7"/>
      <c r="K28" s="7"/>
      <c r="L28" s="9" t="s">
        <v>42</v>
      </c>
      <c r="M28" s="17">
        <v>1052</v>
      </c>
      <c r="N28" s="17">
        <v>1222</v>
      </c>
      <c r="O28" s="21">
        <v>148.69999999999999</v>
      </c>
      <c r="P28" s="19">
        <v>54.6</v>
      </c>
      <c r="Q28" s="19">
        <v>19.5</v>
      </c>
      <c r="R28" s="20">
        <v>6.1</v>
      </c>
      <c r="S28" s="19">
        <v>80.400000000000006</v>
      </c>
      <c r="T28" s="19">
        <v>44.3</v>
      </c>
      <c r="U28" s="17">
        <v>2627.6</v>
      </c>
    </row>
    <row r="29" spans="1:21" ht="16.5" customHeight="1" x14ac:dyDescent="0.2">
      <c r="A29" s="7"/>
      <c r="B29" s="7"/>
      <c r="C29" s="7" t="s">
        <v>45</v>
      </c>
      <c r="D29" s="7"/>
      <c r="E29" s="7"/>
      <c r="F29" s="7"/>
      <c r="G29" s="7"/>
      <c r="H29" s="7"/>
      <c r="I29" s="7"/>
      <c r="J29" s="7"/>
      <c r="K29" s="7"/>
      <c r="L29" s="9" t="s">
        <v>42</v>
      </c>
      <c r="M29" s="19">
        <v>82.9</v>
      </c>
      <c r="N29" s="20" t="s">
        <v>43</v>
      </c>
      <c r="O29" s="20" t="s">
        <v>43</v>
      </c>
      <c r="P29" s="20">
        <v>0.5</v>
      </c>
      <c r="Q29" s="20" t="s">
        <v>43</v>
      </c>
      <c r="R29" s="20" t="s">
        <v>43</v>
      </c>
      <c r="S29" s="20" t="s">
        <v>43</v>
      </c>
      <c r="T29" s="20" t="s">
        <v>43</v>
      </c>
      <c r="U29" s="19">
        <v>83.4</v>
      </c>
    </row>
    <row r="30" spans="1:21" ht="16.5" customHeight="1" x14ac:dyDescent="0.2">
      <c r="A30" s="7"/>
      <c r="B30" s="7"/>
      <c r="C30" s="7" t="s">
        <v>46</v>
      </c>
      <c r="D30" s="7"/>
      <c r="E30" s="7"/>
      <c r="F30" s="7"/>
      <c r="G30" s="7"/>
      <c r="H30" s="7"/>
      <c r="I30" s="7"/>
      <c r="J30" s="7"/>
      <c r="K30" s="7"/>
      <c r="L30" s="9" t="s">
        <v>42</v>
      </c>
      <c r="M30" s="17">
        <v>1140.3</v>
      </c>
      <c r="N30" s="17">
        <v>1222</v>
      </c>
      <c r="O30" s="21">
        <v>155.1</v>
      </c>
      <c r="P30" s="19">
        <v>66.099999999999994</v>
      </c>
      <c r="Q30" s="19">
        <v>21</v>
      </c>
      <c r="R30" s="20">
        <v>6.5</v>
      </c>
      <c r="S30" s="19">
        <v>80.400000000000006</v>
      </c>
      <c r="T30" s="19">
        <v>44.3</v>
      </c>
      <c r="U30" s="17">
        <v>2735.7</v>
      </c>
    </row>
    <row r="31" spans="1:21" ht="16.5" customHeight="1" x14ac:dyDescent="0.2">
      <c r="A31" s="7"/>
      <c r="B31" s="7" t="s">
        <v>47</v>
      </c>
      <c r="C31" s="7"/>
      <c r="D31" s="7"/>
      <c r="E31" s="7"/>
      <c r="F31" s="7"/>
      <c r="G31" s="7"/>
      <c r="H31" s="7"/>
      <c r="I31" s="7"/>
      <c r="J31" s="7"/>
      <c r="K31" s="7"/>
      <c r="L31" s="9"/>
      <c r="M31" s="10"/>
      <c r="N31" s="10"/>
      <c r="O31" s="10"/>
      <c r="P31" s="10"/>
      <c r="Q31" s="10"/>
      <c r="R31" s="10"/>
      <c r="S31" s="10"/>
      <c r="T31" s="10"/>
      <c r="U31" s="10"/>
    </row>
    <row r="32" spans="1:21" ht="16.5" customHeight="1" x14ac:dyDescent="0.2">
      <c r="A32" s="7"/>
      <c r="B32" s="7"/>
      <c r="C32" s="7" t="s">
        <v>48</v>
      </c>
      <c r="D32" s="7"/>
      <c r="E32" s="7"/>
      <c r="F32" s="7"/>
      <c r="G32" s="7"/>
      <c r="H32" s="7"/>
      <c r="I32" s="7"/>
      <c r="J32" s="7"/>
      <c r="K32" s="7"/>
      <c r="L32" s="9" t="s">
        <v>42</v>
      </c>
      <c r="M32" s="21">
        <v>522.29999999999995</v>
      </c>
      <c r="N32" s="20" t="s">
        <v>43</v>
      </c>
      <c r="O32" s="20" t="s">
        <v>43</v>
      </c>
      <c r="P32" s="20" t="s">
        <v>43</v>
      </c>
      <c r="Q32" s="20" t="s">
        <v>43</v>
      </c>
      <c r="R32" s="19">
        <v>26.1</v>
      </c>
      <c r="S32" s="20" t="s">
        <v>43</v>
      </c>
      <c r="T32" s="20" t="s">
        <v>43</v>
      </c>
      <c r="U32" s="21">
        <v>548.4</v>
      </c>
    </row>
    <row r="33" spans="1:21" ht="16.5" customHeight="1" x14ac:dyDescent="0.2">
      <c r="A33" s="7"/>
      <c r="B33" s="7"/>
      <c r="C33" s="7" t="s">
        <v>49</v>
      </c>
      <c r="D33" s="7"/>
      <c r="E33" s="7"/>
      <c r="F33" s="7"/>
      <c r="G33" s="7"/>
      <c r="H33" s="7"/>
      <c r="I33" s="7"/>
      <c r="J33" s="7"/>
      <c r="K33" s="7"/>
      <c r="L33" s="9" t="s">
        <v>42</v>
      </c>
      <c r="M33" s="20" t="s">
        <v>43</v>
      </c>
      <c r="N33" s="21">
        <v>718.9</v>
      </c>
      <c r="O33" s="21">
        <v>571</v>
      </c>
      <c r="P33" s="21">
        <v>412.6</v>
      </c>
      <c r="Q33" s="21">
        <v>269.60000000000002</v>
      </c>
      <c r="R33" s="19">
        <v>48.9</v>
      </c>
      <c r="S33" s="20" t="s">
        <v>43</v>
      </c>
      <c r="T33" s="20" t="s">
        <v>43</v>
      </c>
      <c r="U33" s="17">
        <v>2021</v>
      </c>
    </row>
    <row r="34" spans="1:21" ht="16.5" customHeight="1" x14ac:dyDescent="0.2">
      <c r="A34" s="7"/>
      <c r="B34" s="7"/>
      <c r="C34" s="7" t="s">
        <v>50</v>
      </c>
      <c r="D34" s="7"/>
      <c r="E34" s="7"/>
      <c r="F34" s="7"/>
      <c r="G34" s="7"/>
      <c r="H34" s="7"/>
      <c r="I34" s="7"/>
      <c r="J34" s="7"/>
      <c r="K34" s="7"/>
      <c r="L34" s="9" t="s">
        <v>42</v>
      </c>
      <c r="M34" s="21">
        <v>522.29999999999995</v>
      </c>
      <c r="N34" s="21">
        <v>718.9</v>
      </c>
      <c r="O34" s="21">
        <v>571</v>
      </c>
      <c r="P34" s="21">
        <v>412.6</v>
      </c>
      <c r="Q34" s="21">
        <v>269.60000000000002</v>
      </c>
      <c r="R34" s="19">
        <v>75</v>
      </c>
      <c r="S34" s="20" t="s">
        <v>43</v>
      </c>
      <c r="T34" s="20" t="s">
        <v>43</v>
      </c>
      <c r="U34" s="17">
        <v>2569.4</v>
      </c>
    </row>
    <row r="35" spans="1:21" ht="16.5" customHeight="1" x14ac:dyDescent="0.2">
      <c r="A35" s="7"/>
      <c r="B35" s="7" t="s">
        <v>51</v>
      </c>
      <c r="C35" s="7"/>
      <c r="D35" s="7"/>
      <c r="E35" s="7"/>
      <c r="F35" s="7"/>
      <c r="G35" s="7"/>
      <c r="H35" s="7"/>
      <c r="I35" s="7"/>
      <c r="J35" s="7"/>
      <c r="K35" s="7"/>
      <c r="L35" s="9" t="s">
        <v>42</v>
      </c>
      <c r="M35" s="19">
        <v>49.9</v>
      </c>
      <c r="N35" s="19">
        <v>65.8</v>
      </c>
      <c r="O35" s="19">
        <v>56.3</v>
      </c>
      <c r="P35" s="19">
        <v>12.1</v>
      </c>
      <c r="Q35" s="20">
        <v>9</v>
      </c>
      <c r="R35" s="19">
        <v>15.8</v>
      </c>
      <c r="S35" s="20">
        <v>5.0999999999999996</v>
      </c>
      <c r="T35" s="20">
        <v>3.3</v>
      </c>
      <c r="U35" s="21">
        <v>217.2</v>
      </c>
    </row>
    <row r="36" spans="1:21" ht="16.5" customHeight="1" x14ac:dyDescent="0.2">
      <c r="A36" s="7"/>
      <c r="B36" s="7" t="s">
        <v>52</v>
      </c>
      <c r="C36" s="7"/>
      <c r="D36" s="7"/>
      <c r="E36" s="7"/>
      <c r="F36" s="7"/>
      <c r="G36" s="7"/>
      <c r="H36" s="7"/>
      <c r="I36" s="7"/>
      <c r="J36" s="7"/>
      <c r="K36" s="7"/>
      <c r="L36" s="9" t="s">
        <v>42</v>
      </c>
      <c r="M36" s="21">
        <v>111.9</v>
      </c>
      <c r="N36" s="19">
        <v>57.2</v>
      </c>
      <c r="O36" s="19">
        <v>14.8</v>
      </c>
      <c r="P36" s="19">
        <v>16.600000000000001</v>
      </c>
      <c r="Q36" s="20">
        <v>8.4</v>
      </c>
      <c r="R36" s="20">
        <v>9</v>
      </c>
      <c r="S36" s="20">
        <v>4.7</v>
      </c>
      <c r="T36" s="20">
        <v>0.1</v>
      </c>
      <c r="U36" s="21">
        <v>222.7</v>
      </c>
    </row>
    <row r="37" spans="1:21" ht="16.5" customHeight="1" x14ac:dyDescent="0.2">
      <c r="A37" s="7"/>
      <c r="B37" s="7" t="s">
        <v>53</v>
      </c>
      <c r="C37" s="7"/>
      <c r="D37" s="7"/>
      <c r="E37" s="7"/>
      <c r="F37" s="7"/>
      <c r="G37" s="7"/>
      <c r="H37" s="7"/>
      <c r="I37" s="7"/>
      <c r="J37" s="7"/>
      <c r="K37" s="7"/>
      <c r="L37" s="9" t="s">
        <v>42</v>
      </c>
      <c r="M37" s="20" t="s">
        <v>43</v>
      </c>
      <c r="N37" s="20">
        <v>3.6</v>
      </c>
      <c r="O37" s="20" t="s">
        <v>43</v>
      </c>
      <c r="P37" s="20" t="s">
        <v>43</v>
      </c>
      <c r="Q37" s="20" t="s">
        <v>43</v>
      </c>
      <c r="R37" s="19">
        <v>29.4</v>
      </c>
      <c r="S37" s="20" t="s">
        <v>43</v>
      </c>
      <c r="T37" s="20" t="s">
        <v>43</v>
      </c>
      <c r="U37" s="19">
        <v>33</v>
      </c>
    </row>
    <row r="38" spans="1:21" ht="16.5" customHeight="1" x14ac:dyDescent="0.2">
      <c r="A38" s="7"/>
      <c r="B38" s="7" t="s">
        <v>54</v>
      </c>
      <c r="C38" s="7"/>
      <c r="D38" s="7"/>
      <c r="E38" s="7"/>
      <c r="F38" s="7"/>
      <c r="G38" s="7"/>
      <c r="H38" s="7"/>
      <c r="I38" s="7"/>
      <c r="J38" s="7"/>
      <c r="K38" s="7"/>
      <c r="L38" s="9" t="s">
        <v>42</v>
      </c>
      <c r="M38" s="17">
        <v>1824.4</v>
      </c>
      <c r="N38" s="17">
        <v>2067.5</v>
      </c>
      <c r="O38" s="21">
        <v>797.2</v>
      </c>
      <c r="P38" s="21">
        <v>507.4</v>
      </c>
      <c r="Q38" s="21">
        <v>308</v>
      </c>
      <c r="R38" s="21">
        <v>135.6</v>
      </c>
      <c r="S38" s="19">
        <v>90.1</v>
      </c>
      <c r="T38" s="19">
        <v>47.7</v>
      </c>
      <c r="U38" s="17">
        <v>5778</v>
      </c>
    </row>
    <row r="39" spans="1:21" ht="16.5" customHeight="1" x14ac:dyDescent="0.2">
      <c r="A39" s="7"/>
      <c r="B39" s="7" t="s">
        <v>55</v>
      </c>
      <c r="C39" s="7"/>
      <c r="D39" s="7"/>
      <c r="E39" s="7"/>
      <c r="F39" s="7"/>
      <c r="G39" s="7"/>
      <c r="H39" s="7"/>
      <c r="I39" s="7"/>
      <c r="J39" s="7"/>
      <c r="K39" s="7"/>
      <c r="L39" s="9" t="s">
        <v>56</v>
      </c>
      <c r="M39" s="18">
        <v>224.44</v>
      </c>
      <c r="N39" s="18">
        <v>310.85000000000002</v>
      </c>
      <c r="O39" s="18">
        <v>155.4</v>
      </c>
      <c r="P39" s="18">
        <v>192.27</v>
      </c>
      <c r="Q39" s="18">
        <v>175.05</v>
      </c>
      <c r="R39" s="18">
        <v>252.53</v>
      </c>
      <c r="S39" s="18">
        <v>210.84</v>
      </c>
      <c r="T39" s="18">
        <v>195</v>
      </c>
      <c r="U39" s="18">
        <v>226.39</v>
      </c>
    </row>
    <row r="40" spans="1:21" ht="16.5" customHeight="1" x14ac:dyDescent="0.2">
      <c r="A40" s="7"/>
      <c r="B40" s="7" t="s">
        <v>57</v>
      </c>
      <c r="C40" s="7"/>
      <c r="D40" s="7"/>
      <c r="E40" s="7"/>
      <c r="F40" s="7"/>
      <c r="G40" s="7"/>
      <c r="H40" s="7"/>
      <c r="I40" s="7"/>
      <c r="J40" s="7"/>
      <c r="K40" s="7"/>
      <c r="L40" s="9"/>
      <c r="M40" s="10"/>
      <c r="N40" s="10"/>
      <c r="O40" s="10"/>
      <c r="P40" s="10"/>
      <c r="Q40" s="10"/>
      <c r="R40" s="10"/>
      <c r="S40" s="10"/>
      <c r="T40" s="10"/>
      <c r="U40" s="10"/>
    </row>
    <row r="41" spans="1:21" ht="16.5" customHeight="1" x14ac:dyDescent="0.2">
      <c r="A41" s="7"/>
      <c r="B41" s="7"/>
      <c r="C41" s="7" t="s">
        <v>40</v>
      </c>
      <c r="D41" s="7"/>
      <c r="E41" s="7"/>
      <c r="F41" s="7"/>
      <c r="G41" s="7"/>
      <c r="H41" s="7"/>
      <c r="I41" s="7"/>
      <c r="J41" s="7"/>
      <c r="K41" s="7"/>
      <c r="L41" s="9" t="s">
        <v>58</v>
      </c>
      <c r="M41" s="19">
        <v>62.5</v>
      </c>
      <c r="N41" s="19">
        <v>59.1</v>
      </c>
      <c r="O41" s="19">
        <v>19.5</v>
      </c>
      <c r="P41" s="19">
        <v>13</v>
      </c>
      <c r="Q41" s="20">
        <v>6.8</v>
      </c>
      <c r="R41" s="20">
        <v>4.8</v>
      </c>
      <c r="S41" s="19">
        <v>89.2</v>
      </c>
      <c r="T41" s="19">
        <v>92.8</v>
      </c>
      <c r="U41" s="19">
        <v>47.3</v>
      </c>
    </row>
    <row r="42" spans="1:21" ht="16.5" customHeight="1" x14ac:dyDescent="0.2">
      <c r="A42" s="7"/>
      <c r="B42" s="7"/>
      <c r="C42" s="7" t="s">
        <v>47</v>
      </c>
      <c r="D42" s="7"/>
      <c r="E42" s="7"/>
      <c r="F42" s="7"/>
      <c r="G42" s="7"/>
      <c r="H42" s="7"/>
      <c r="I42" s="7"/>
      <c r="J42" s="7"/>
      <c r="K42" s="7"/>
      <c r="L42" s="9" t="s">
        <v>58</v>
      </c>
      <c r="M42" s="19">
        <v>28.6</v>
      </c>
      <c r="N42" s="19">
        <v>34.799999999999997</v>
      </c>
      <c r="O42" s="19">
        <v>71.599999999999994</v>
      </c>
      <c r="P42" s="19">
        <v>81.3</v>
      </c>
      <c r="Q42" s="19">
        <v>87.6</v>
      </c>
      <c r="R42" s="19">
        <v>55.3</v>
      </c>
      <c r="S42" s="20" t="s">
        <v>43</v>
      </c>
      <c r="T42" s="20" t="s">
        <v>43</v>
      </c>
      <c r="U42" s="19">
        <v>44.5</v>
      </c>
    </row>
    <row r="43" spans="1:21" ht="16.5" customHeight="1" x14ac:dyDescent="0.2">
      <c r="A43" s="7"/>
      <c r="B43" s="7"/>
      <c r="C43" s="7" t="s">
        <v>51</v>
      </c>
      <c r="D43" s="7"/>
      <c r="E43" s="7"/>
      <c r="F43" s="7"/>
      <c r="G43" s="7"/>
      <c r="H43" s="7"/>
      <c r="I43" s="7"/>
      <c r="J43" s="7"/>
      <c r="K43" s="7"/>
      <c r="L43" s="9" t="s">
        <v>58</v>
      </c>
      <c r="M43" s="20">
        <v>2.7</v>
      </c>
      <c r="N43" s="20">
        <v>3.2</v>
      </c>
      <c r="O43" s="20">
        <v>7.1</v>
      </c>
      <c r="P43" s="20">
        <v>2.4</v>
      </c>
      <c r="Q43" s="20">
        <v>2.9</v>
      </c>
      <c r="R43" s="19">
        <v>11.6</v>
      </c>
      <c r="S43" s="20">
        <v>5.6</v>
      </c>
      <c r="T43" s="20">
        <v>7</v>
      </c>
      <c r="U43" s="20">
        <v>3.8</v>
      </c>
    </row>
    <row r="44" spans="1:21" ht="16.5" customHeight="1" x14ac:dyDescent="0.2">
      <c r="A44" s="7"/>
      <c r="B44" s="7"/>
      <c r="C44" s="7" t="s">
        <v>52</v>
      </c>
      <c r="D44" s="7"/>
      <c r="E44" s="7"/>
      <c r="F44" s="7"/>
      <c r="G44" s="7"/>
      <c r="H44" s="7"/>
      <c r="I44" s="7"/>
      <c r="J44" s="7"/>
      <c r="K44" s="7"/>
      <c r="L44" s="9" t="s">
        <v>58</v>
      </c>
      <c r="M44" s="20">
        <v>6.1</v>
      </c>
      <c r="N44" s="20">
        <v>2.8</v>
      </c>
      <c r="O44" s="20">
        <v>1.9</v>
      </c>
      <c r="P44" s="20">
        <v>3.3</v>
      </c>
      <c r="Q44" s="20">
        <v>2.7</v>
      </c>
      <c r="R44" s="20">
        <v>6.6</v>
      </c>
      <c r="S44" s="20">
        <v>5.2</v>
      </c>
      <c r="T44" s="20">
        <v>0.3</v>
      </c>
      <c r="U44" s="20">
        <v>3.9</v>
      </c>
    </row>
    <row r="45" spans="1:21" ht="16.5" customHeight="1" x14ac:dyDescent="0.2">
      <c r="A45" s="7"/>
      <c r="B45" s="7"/>
      <c r="C45" s="7" t="s">
        <v>59</v>
      </c>
      <c r="D45" s="7"/>
      <c r="E45" s="7"/>
      <c r="F45" s="7"/>
      <c r="G45" s="7"/>
      <c r="H45" s="7"/>
      <c r="I45" s="7"/>
      <c r="J45" s="7"/>
      <c r="K45" s="7"/>
      <c r="L45" s="9" t="s">
        <v>58</v>
      </c>
      <c r="M45" s="20" t="s">
        <v>43</v>
      </c>
      <c r="N45" s="20">
        <v>0.2</v>
      </c>
      <c r="O45" s="20" t="s">
        <v>43</v>
      </c>
      <c r="P45" s="20" t="s">
        <v>43</v>
      </c>
      <c r="Q45" s="20" t="s">
        <v>43</v>
      </c>
      <c r="R45" s="19">
        <v>21.7</v>
      </c>
      <c r="S45" s="20" t="s">
        <v>43</v>
      </c>
      <c r="T45" s="20" t="s">
        <v>43</v>
      </c>
      <c r="U45" s="20">
        <v>0.6</v>
      </c>
    </row>
    <row r="46" spans="1:21" ht="16.5" customHeight="1" x14ac:dyDescent="0.2">
      <c r="A46" s="7"/>
      <c r="B46" s="7" t="s">
        <v>60</v>
      </c>
      <c r="C46" s="7"/>
      <c r="D46" s="7"/>
      <c r="E46" s="7"/>
      <c r="F46" s="7"/>
      <c r="G46" s="7"/>
      <c r="H46" s="7"/>
      <c r="I46" s="7"/>
      <c r="J46" s="7"/>
      <c r="K46" s="7"/>
      <c r="L46" s="9" t="s">
        <v>58</v>
      </c>
      <c r="M46" s="21">
        <v>100</v>
      </c>
      <c r="N46" s="21">
        <v>100</v>
      </c>
      <c r="O46" s="21">
        <v>100</v>
      </c>
      <c r="P46" s="21">
        <v>100</v>
      </c>
      <c r="Q46" s="21">
        <v>100</v>
      </c>
      <c r="R46" s="21">
        <v>100</v>
      </c>
      <c r="S46" s="21">
        <v>100</v>
      </c>
      <c r="T46" s="21">
        <v>100</v>
      </c>
      <c r="U46" s="21">
        <v>100</v>
      </c>
    </row>
    <row r="47" spans="1:21" ht="16.5" customHeight="1" x14ac:dyDescent="0.2">
      <c r="A47" s="7" t="s">
        <v>62</v>
      </c>
      <c r="B47" s="7"/>
      <c r="C47" s="7"/>
      <c r="D47" s="7"/>
      <c r="E47" s="7"/>
      <c r="F47" s="7"/>
      <c r="G47" s="7"/>
      <c r="H47" s="7"/>
      <c r="I47" s="7"/>
      <c r="J47" s="7"/>
      <c r="K47" s="7"/>
      <c r="L47" s="9"/>
      <c r="M47" s="10"/>
      <c r="N47" s="10"/>
      <c r="O47" s="10"/>
      <c r="P47" s="10"/>
      <c r="Q47" s="10"/>
      <c r="R47" s="10"/>
      <c r="S47" s="10"/>
      <c r="T47" s="10"/>
      <c r="U47" s="10"/>
    </row>
    <row r="48" spans="1:21" ht="16.5" customHeight="1" x14ac:dyDescent="0.2">
      <c r="A48" s="7"/>
      <c r="B48" s="7" t="s">
        <v>40</v>
      </c>
      <c r="C48" s="7"/>
      <c r="D48" s="7"/>
      <c r="E48" s="7"/>
      <c r="F48" s="7"/>
      <c r="G48" s="7"/>
      <c r="H48" s="7"/>
      <c r="I48" s="7"/>
      <c r="J48" s="7"/>
      <c r="K48" s="7"/>
      <c r="L48" s="9"/>
      <c r="M48" s="10"/>
      <c r="N48" s="10"/>
      <c r="O48" s="10"/>
      <c r="P48" s="10"/>
      <c r="Q48" s="10"/>
      <c r="R48" s="10"/>
      <c r="S48" s="10"/>
      <c r="T48" s="10"/>
      <c r="U48" s="10"/>
    </row>
    <row r="49" spans="1:21" ht="16.5" customHeight="1" x14ac:dyDescent="0.2">
      <c r="A49" s="7"/>
      <c r="B49" s="7"/>
      <c r="C49" s="7" t="s">
        <v>41</v>
      </c>
      <c r="D49" s="7"/>
      <c r="E49" s="7"/>
      <c r="F49" s="7"/>
      <c r="G49" s="7"/>
      <c r="H49" s="7"/>
      <c r="I49" s="7"/>
      <c r="J49" s="7"/>
      <c r="K49" s="7"/>
      <c r="L49" s="9" t="s">
        <v>42</v>
      </c>
      <c r="M49" s="19">
        <v>15.2</v>
      </c>
      <c r="N49" s="16" t="s">
        <v>63</v>
      </c>
      <c r="O49" s="20">
        <v>4.8</v>
      </c>
      <c r="P49" s="19">
        <v>13.7</v>
      </c>
      <c r="Q49" s="20">
        <v>1.2</v>
      </c>
      <c r="R49" s="20">
        <v>0.4</v>
      </c>
      <c r="S49" s="20" t="s">
        <v>43</v>
      </c>
      <c r="T49" s="20" t="s">
        <v>43</v>
      </c>
      <c r="U49" s="19">
        <v>35.299999999999997</v>
      </c>
    </row>
    <row r="50" spans="1:21" ht="16.5" customHeight="1" x14ac:dyDescent="0.2">
      <c r="A50" s="7"/>
      <c r="B50" s="7"/>
      <c r="C50" s="7" t="s">
        <v>44</v>
      </c>
      <c r="D50" s="7"/>
      <c r="E50" s="7"/>
      <c r="F50" s="7"/>
      <c r="G50" s="7"/>
      <c r="H50" s="7"/>
      <c r="I50" s="7"/>
      <c r="J50" s="7"/>
      <c r="K50" s="7"/>
      <c r="L50" s="9" t="s">
        <v>42</v>
      </c>
      <c r="M50" s="21">
        <v>614.9</v>
      </c>
      <c r="N50" s="21">
        <v>755.2</v>
      </c>
      <c r="O50" s="19">
        <v>95.2</v>
      </c>
      <c r="P50" s="19">
        <v>33</v>
      </c>
      <c r="Q50" s="20">
        <v>3.8</v>
      </c>
      <c r="R50" s="20">
        <v>3.7</v>
      </c>
      <c r="S50" s="19">
        <v>68.5</v>
      </c>
      <c r="T50" s="19">
        <v>37.299999999999997</v>
      </c>
      <c r="U50" s="17">
        <v>1611.6</v>
      </c>
    </row>
    <row r="51" spans="1:21" ht="16.5" customHeight="1" x14ac:dyDescent="0.2">
      <c r="A51" s="7"/>
      <c r="B51" s="7"/>
      <c r="C51" s="7" t="s">
        <v>45</v>
      </c>
      <c r="D51" s="7"/>
      <c r="E51" s="7"/>
      <c r="F51" s="7"/>
      <c r="G51" s="7"/>
      <c r="H51" s="7"/>
      <c r="I51" s="7"/>
      <c r="J51" s="7"/>
      <c r="K51" s="7"/>
      <c r="L51" s="9" t="s">
        <v>42</v>
      </c>
      <c r="M51" s="19">
        <v>86.8</v>
      </c>
      <c r="N51" s="20" t="s">
        <v>43</v>
      </c>
      <c r="O51" s="20" t="s">
        <v>43</v>
      </c>
      <c r="P51" s="20">
        <v>0.7</v>
      </c>
      <c r="Q51" s="20" t="s">
        <v>43</v>
      </c>
      <c r="R51" s="20" t="s">
        <v>43</v>
      </c>
      <c r="S51" s="20" t="s">
        <v>43</v>
      </c>
      <c r="T51" s="20" t="s">
        <v>43</v>
      </c>
      <c r="U51" s="19">
        <v>87.5</v>
      </c>
    </row>
    <row r="52" spans="1:21" ht="16.5" customHeight="1" x14ac:dyDescent="0.2">
      <c r="A52" s="7"/>
      <c r="B52" s="7"/>
      <c r="C52" s="7" t="s">
        <v>46</v>
      </c>
      <c r="D52" s="7"/>
      <c r="E52" s="7"/>
      <c r="F52" s="7"/>
      <c r="G52" s="7"/>
      <c r="H52" s="7"/>
      <c r="I52" s="7"/>
      <c r="J52" s="7"/>
      <c r="K52" s="7"/>
      <c r="L52" s="9" t="s">
        <v>42</v>
      </c>
      <c r="M52" s="21">
        <v>716.9</v>
      </c>
      <c r="N52" s="21">
        <v>755.2</v>
      </c>
      <c r="O52" s="21">
        <v>100</v>
      </c>
      <c r="P52" s="19">
        <v>47.5</v>
      </c>
      <c r="Q52" s="20">
        <v>5</v>
      </c>
      <c r="R52" s="20">
        <v>4</v>
      </c>
      <c r="S52" s="19">
        <v>68.5</v>
      </c>
      <c r="T52" s="19">
        <v>37.299999999999997</v>
      </c>
      <c r="U52" s="17">
        <v>1734.3</v>
      </c>
    </row>
    <row r="53" spans="1:21" ht="16.5" customHeight="1" x14ac:dyDescent="0.2">
      <c r="A53" s="7"/>
      <c r="B53" s="7" t="s">
        <v>47</v>
      </c>
      <c r="C53" s="7"/>
      <c r="D53" s="7"/>
      <c r="E53" s="7"/>
      <c r="F53" s="7"/>
      <c r="G53" s="7"/>
      <c r="H53" s="7"/>
      <c r="I53" s="7"/>
      <c r="J53" s="7"/>
      <c r="K53" s="7"/>
      <c r="L53" s="9"/>
      <c r="M53" s="10"/>
      <c r="N53" s="10"/>
      <c r="O53" s="10"/>
      <c r="P53" s="10"/>
      <c r="Q53" s="10"/>
      <c r="R53" s="10"/>
      <c r="S53" s="10"/>
      <c r="T53" s="10"/>
      <c r="U53" s="10"/>
    </row>
    <row r="54" spans="1:21" ht="16.5" customHeight="1" x14ac:dyDescent="0.2">
      <c r="A54" s="7"/>
      <c r="B54" s="7"/>
      <c r="C54" s="7" t="s">
        <v>48</v>
      </c>
      <c r="D54" s="7"/>
      <c r="E54" s="7"/>
      <c r="F54" s="7"/>
      <c r="G54" s="7"/>
      <c r="H54" s="7"/>
      <c r="I54" s="7"/>
      <c r="J54" s="7"/>
      <c r="K54" s="7"/>
      <c r="L54" s="9" t="s">
        <v>42</v>
      </c>
      <c r="M54" s="21">
        <v>546.6</v>
      </c>
      <c r="N54" s="16" t="s">
        <v>63</v>
      </c>
      <c r="O54" s="20" t="s">
        <v>43</v>
      </c>
      <c r="P54" s="20" t="s">
        <v>43</v>
      </c>
      <c r="Q54" s="20" t="s">
        <v>43</v>
      </c>
      <c r="R54" s="19">
        <v>22.1</v>
      </c>
      <c r="S54" s="16" t="s">
        <v>63</v>
      </c>
      <c r="T54" s="16" t="s">
        <v>63</v>
      </c>
      <c r="U54" s="21">
        <v>568.70000000000005</v>
      </c>
    </row>
    <row r="55" spans="1:21" ht="16.5" customHeight="1" x14ac:dyDescent="0.2">
      <c r="A55" s="7"/>
      <c r="B55" s="7"/>
      <c r="C55" s="7" t="s">
        <v>49</v>
      </c>
      <c r="D55" s="7"/>
      <c r="E55" s="7"/>
      <c r="F55" s="7"/>
      <c r="G55" s="7"/>
      <c r="H55" s="7"/>
      <c r="I55" s="7"/>
      <c r="J55" s="7"/>
      <c r="K55" s="7"/>
      <c r="L55" s="9" t="s">
        <v>42</v>
      </c>
      <c r="M55" s="20" t="s">
        <v>43</v>
      </c>
      <c r="N55" s="21">
        <v>668.4</v>
      </c>
      <c r="O55" s="21">
        <v>558.20000000000005</v>
      </c>
      <c r="P55" s="21">
        <v>406.1</v>
      </c>
      <c r="Q55" s="21">
        <v>249.2</v>
      </c>
      <c r="R55" s="19">
        <v>47.1</v>
      </c>
      <c r="S55" s="16" t="s">
        <v>63</v>
      </c>
      <c r="T55" s="16" t="s">
        <v>63</v>
      </c>
      <c r="U55" s="17">
        <v>1929</v>
      </c>
    </row>
    <row r="56" spans="1:21" ht="16.5" customHeight="1" x14ac:dyDescent="0.2">
      <c r="A56" s="7"/>
      <c r="B56" s="7"/>
      <c r="C56" s="7" t="s">
        <v>50</v>
      </c>
      <c r="D56" s="7"/>
      <c r="E56" s="7"/>
      <c r="F56" s="7"/>
      <c r="G56" s="7"/>
      <c r="H56" s="7"/>
      <c r="I56" s="7"/>
      <c r="J56" s="7"/>
      <c r="K56" s="7"/>
      <c r="L56" s="9" t="s">
        <v>42</v>
      </c>
      <c r="M56" s="21">
        <v>546.6</v>
      </c>
      <c r="N56" s="21">
        <v>668.4</v>
      </c>
      <c r="O56" s="21">
        <v>558.20000000000005</v>
      </c>
      <c r="P56" s="21">
        <v>406.1</v>
      </c>
      <c r="Q56" s="21">
        <v>249.2</v>
      </c>
      <c r="R56" s="19">
        <v>69.2</v>
      </c>
      <c r="S56" s="16" t="s">
        <v>63</v>
      </c>
      <c r="T56" s="16" t="s">
        <v>63</v>
      </c>
      <c r="U56" s="17">
        <v>2497.6999999999998</v>
      </c>
    </row>
    <row r="57" spans="1:21" ht="16.5" customHeight="1" x14ac:dyDescent="0.2">
      <c r="A57" s="7"/>
      <c r="B57" s="7" t="s">
        <v>51</v>
      </c>
      <c r="C57" s="7"/>
      <c r="D57" s="7"/>
      <c r="E57" s="7"/>
      <c r="F57" s="7"/>
      <c r="G57" s="7"/>
      <c r="H57" s="7"/>
      <c r="I57" s="7"/>
      <c r="J57" s="7"/>
      <c r="K57" s="7"/>
      <c r="L57" s="9" t="s">
        <v>42</v>
      </c>
      <c r="M57" s="19">
        <v>51.1</v>
      </c>
      <c r="N57" s="19">
        <v>63.4</v>
      </c>
      <c r="O57" s="19">
        <v>58.5</v>
      </c>
      <c r="P57" s="19">
        <v>11.7</v>
      </c>
      <c r="Q57" s="20">
        <v>8.5</v>
      </c>
      <c r="R57" s="19">
        <v>12.4</v>
      </c>
      <c r="S57" s="20">
        <v>4.5</v>
      </c>
      <c r="T57" s="20">
        <v>3.4</v>
      </c>
      <c r="U57" s="21">
        <v>213.4</v>
      </c>
    </row>
    <row r="58" spans="1:21" ht="16.5" customHeight="1" x14ac:dyDescent="0.2">
      <c r="A58" s="7"/>
      <c r="B58" s="7" t="s">
        <v>52</v>
      </c>
      <c r="C58" s="7"/>
      <c r="D58" s="7"/>
      <c r="E58" s="7"/>
      <c r="F58" s="7"/>
      <c r="G58" s="7"/>
      <c r="H58" s="7"/>
      <c r="I58" s="7"/>
      <c r="J58" s="7"/>
      <c r="K58" s="7"/>
      <c r="L58" s="9" t="s">
        <v>42</v>
      </c>
      <c r="M58" s="19">
        <v>65.099999999999994</v>
      </c>
      <c r="N58" s="19">
        <v>34.299999999999997</v>
      </c>
      <c r="O58" s="19">
        <v>14</v>
      </c>
      <c r="P58" s="20">
        <v>9.1999999999999993</v>
      </c>
      <c r="Q58" s="20">
        <v>4.0999999999999996</v>
      </c>
      <c r="R58" s="19">
        <v>27.7</v>
      </c>
      <c r="S58" s="20">
        <v>0.1</v>
      </c>
      <c r="T58" s="20" t="s">
        <v>43</v>
      </c>
      <c r="U58" s="21">
        <v>154.4</v>
      </c>
    </row>
    <row r="59" spans="1:21" ht="16.5" customHeight="1" x14ac:dyDescent="0.2">
      <c r="A59" s="7"/>
      <c r="B59" s="7" t="s">
        <v>53</v>
      </c>
      <c r="C59" s="7"/>
      <c r="D59" s="7"/>
      <c r="E59" s="7"/>
      <c r="F59" s="7"/>
      <c r="G59" s="7"/>
      <c r="H59" s="7"/>
      <c r="I59" s="7"/>
      <c r="J59" s="7"/>
      <c r="K59" s="7"/>
      <c r="L59" s="9" t="s">
        <v>42</v>
      </c>
      <c r="M59" s="20" t="s">
        <v>43</v>
      </c>
      <c r="N59" s="20">
        <v>7.1</v>
      </c>
      <c r="O59" s="20" t="s">
        <v>43</v>
      </c>
      <c r="P59" s="20" t="s">
        <v>43</v>
      </c>
      <c r="Q59" s="20" t="s">
        <v>43</v>
      </c>
      <c r="R59" s="20" t="s">
        <v>43</v>
      </c>
      <c r="S59" s="20" t="s">
        <v>43</v>
      </c>
      <c r="T59" s="16" t="s">
        <v>63</v>
      </c>
      <c r="U59" s="20">
        <v>7.1</v>
      </c>
    </row>
    <row r="60" spans="1:21" ht="16.5" customHeight="1" x14ac:dyDescent="0.2">
      <c r="A60" s="7"/>
      <c r="B60" s="7" t="s">
        <v>54</v>
      </c>
      <c r="C60" s="7"/>
      <c r="D60" s="7"/>
      <c r="E60" s="7"/>
      <c r="F60" s="7"/>
      <c r="G60" s="7"/>
      <c r="H60" s="7"/>
      <c r="I60" s="7"/>
      <c r="J60" s="7"/>
      <c r="K60" s="7"/>
      <c r="L60" s="9" t="s">
        <v>42</v>
      </c>
      <c r="M60" s="17">
        <v>1379.7</v>
      </c>
      <c r="N60" s="17">
        <v>1528.3</v>
      </c>
      <c r="O60" s="21">
        <v>730.7</v>
      </c>
      <c r="P60" s="21">
        <v>474.4</v>
      </c>
      <c r="Q60" s="21">
        <v>266.8</v>
      </c>
      <c r="R60" s="21">
        <v>113.2</v>
      </c>
      <c r="S60" s="19">
        <v>73</v>
      </c>
      <c r="T60" s="19">
        <v>40.700000000000003</v>
      </c>
      <c r="U60" s="17">
        <v>4607</v>
      </c>
    </row>
    <row r="61" spans="1:21" ht="16.5" customHeight="1" x14ac:dyDescent="0.2">
      <c r="A61" s="7"/>
      <c r="B61" s="7" t="s">
        <v>55</v>
      </c>
      <c r="C61" s="7"/>
      <c r="D61" s="7"/>
      <c r="E61" s="7"/>
      <c r="F61" s="7"/>
      <c r="G61" s="7"/>
      <c r="H61" s="7"/>
      <c r="I61" s="7"/>
      <c r="J61" s="7"/>
      <c r="K61" s="7"/>
      <c r="L61" s="9" t="s">
        <v>56</v>
      </c>
      <c r="M61" s="18">
        <v>171.47</v>
      </c>
      <c r="N61" s="18">
        <v>234.18</v>
      </c>
      <c r="O61" s="18">
        <v>144.61000000000001</v>
      </c>
      <c r="P61" s="18">
        <v>182.03</v>
      </c>
      <c r="Q61" s="18">
        <v>153.11000000000001</v>
      </c>
      <c r="R61" s="18">
        <v>213.06</v>
      </c>
      <c r="S61" s="18">
        <v>172.34</v>
      </c>
      <c r="T61" s="18">
        <v>165.54</v>
      </c>
      <c r="U61" s="18">
        <v>182.96</v>
      </c>
    </row>
    <row r="62" spans="1:21" ht="16.5" customHeight="1" x14ac:dyDescent="0.2">
      <c r="A62" s="7"/>
      <c r="B62" s="7" t="s">
        <v>57</v>
      </c>
      <c r="C62" s="7"/>
      <c r="D62" s="7"/>
      <c r="E62" s="7"/>
      <c r="F62" s="7"/>
      <c r="G62" s="7"/>
      <c r="H62" s="7"/>
      <c r="I62" s="7"/>
      <c r="J62" s="7"/>
      <c r="K62" s="7"/>
      <c r="L62" s="9"/>
      <c r="M62" s="10"/>
      <c r="N62" s="10"/>
      <c r="O62" s="10"/>
      <c r="P62" s="10"/>
      <c r="Q62" s="10"/>
      <c r="R62" s="10"/>
      <c r="S62" s="10"/>
      <c r="T62" s="10"/>
      <c r="U62" s="10"/>
    </row>
    <row r="63" spans="1:21" ht="16.5" customHeight="1" x14ac:dyDescent="0.2">
      <c r="A63" s="7"/>
      <c r="B63" s="7"/>
      <c r="C63" s="7" t="s">
        <v>40</v>
      </c>
      <c r="D63" s="7"/>
      <c r="E63" s="7"/>
      <c r="F63" s="7"/>
      <c r="G63" s="7"/>
      <c r="H63" s="7"/>
      <c r="I63" s="7"/>
      <c r="J63" s="7"/>
      <c r="K63" s="7"/>
      <c r="L63" s="9" t="s">
        <v>58</v>
      </c>
      <c r="M63" s="19">
        <v>52</v>
      </c>
      <c r="N63" s="19">
        <v>49.4</v>
      </c>
      <c r="O63" s="19">
        <v>13.7</v>
      </c>
      <c r="P63" s="19">
        <v>10</v>
      </c>
      <c r="Q63" s="20">
        <v>1.9</v>
      </c>
      <c r="R63" s="20">
        <v>3.6</v>
      </c>
      <c r="S63" s="19">
        <v>93.8</v>
      </c>
      <c r="T63" s="19">
        <v>91.6</v>
      </c>
      <c r="U63" s="19">
        <v>37.6</v>
      </c>
    </row>
    <row r="64" spans="1:21" ht="16.5" customHeight="1" x14ac:dyDescent="0.2">
      <c r="A64" s="7"/>
      <c r="B64" s="7"/>
      <c r="C64" s="7" t="s">
        <v>47</v>
      </c>
      <c r="D64" s="7"/>
      <c r="E64" s="7"/>
      <c r="F64" s="7"/>
      <c r="G64" s="7"/>
      <c r="H64" s="7"/>
      <c r="I64" s="7"/>
      <c r="J64" s="7"/>
      <c r="K64" s="7"/>
      <c r="L64" s="9" t="s">
        <v>58</v>
      </c>
      <c r="M64" s="19">
        <v>39.6</v>
      </c>
      <c r="N64" s="19">
        <v>43.7</v>
      </c>
      <c r="O64" s="19">
        <v>76.400000000000006</v>
      </c>
      <c r="P64" s="19">
        <v>85.6</v>
      </c>
      <c r="Q64" s="19">
        <v>93.4</v>
      </c>
      <c r="R64" s="19">
        <v>61.1</v>
      </c>
      <c r="S64" s="16" t="s">
        <v>63</v>
      </c>
      <c r="T64" s="16" t="s">
        <v>63</v>
      </c>
      <c r="U64" s="19">
        <v>54.2</v>
      </c>
    </row>
    <row r="65" spans="1:21" ht="16.5" customHeight="1" x14ac:dyDescent="0.2">
      <c r="A65" s="7"/>
      <c r="B65" s="7"/>
      <c r="C65" s="7" t="s">
        <v>51</v>
      </c>
      <c r="D65" s="7"/>
      <c r="E65" s="7"/>
      <c r="F65" s="7"/>
      <c r="G65" s="7"/>
      <c r="H65" s="7"/>
      <c r="I65" s="7"/>
      <c r="J65" s="7"/>
      <c r="K65" s="7"/>
      <c r="L65" s="9" t="s">
        <v>58</v>
      </c>
      <c r="M65" s="20">
        <v>3.7</v>
      </c>
      <c r="N65" s="20">
        <v>4.0999999999999996</v>
      </c>
      <c r="O65" s="20">
        <v>8</v>
      </c>
      <c r="P65" s="20">
        <v>2.5</v>
      </c>
      <c r="Q65" s="20">
        <v>3.2</v>
      </c>
      <c r="R65" s="19">
        <v>10.9</v>
      </c>
      <c r="S65" s="20">
        <v>6.1</v>
      </c>
      <c r="T65" s="20">
        <v>8.4</v>
      </c>
      <c r="U65" s="20">
        <v>4.5999999999999996</v>
      </c>
    </row>
    <row r="66" spans="1:21" ht="16.5" customHeight="1" x14ac:dyDescent="0.2">
      <c r="A66" s="7"/>
      <c r="B66" s="7"/>
      <c r="C66" s="7" t="s">
        <v>52</v>
      </c>
      <c r="D66" s="7"/>
      <c r="E66" s="7"/>
      <c r="F66" s="7"/>
      <c r="G66" s="7"/>
      <c r="H66" s="7"/>
      <c r="I66" s="7"/>
      <c r="J66" s="7"/>
      <c r="K66" s="7"/>
      <c r="L66" s="9" t="s">
        <v>58</v>
      </c>
      <c r="M66" s="20">
        <v>4.7</v>
      </c>
      <c r="N66" s="20">
        <v>2.2000000000000002</v>
      </c>
      <c r="O66" s="20">
        <v>1.9</v>
      </c>
      <c r="P66" s="20">
        <v>1.9</v>
      </c>
      <c r="Q66" s="20">
        <v>1.5</v>
      </c>
      <c r="R66" s="19">
        <v>24.4</v>
      </c>
      <c r="S66" s="20">
        <v>0.1</v>
      </c>
      <c r="T66" s="20">
        <v>0.1</v>
      </c>
      <c r="U66" s="20">
        <v>3.4</v>
      </c>
    </row>
    <row r="67" spans="1:21" ht="16.5" customHeight="1" x14ac:dyDescent="0.2">
      <c r="A67" s="7"/>
      <c r="B67" s="7"/>
      <c r="C67" s="7" t="s">
        <v>59</v>
      </c>
      <c r="D67" s="7"/>
      <c r="E67" s="7"/>
      <c r="F67" s="7"/>
      <c r="G67" s="7"/>
      <c r="H67" s="7"/>
      <c r="I67" s="7"/>
      <c r="J67" s="7"/>
      <c r="K67" s="7"/>
      <c r="L67" s="9" t="s">
        <v>58</v>
      </c>
      <c r="M67" s="20" t="s">
        <v>43</v>
      </c>
      <c r="N67" s="20">
        <v>0.5</v>
      </c>
      <c r="O67" s="20" t="s">
        <v>43</v>
      </c>
      <c r="P67" s="20" t="s">
        <v>43</v>
      </c>
      <c r="Q67" s="20" t="s">
        <v>43</v>
      </c>
      <c r="R67" s="20" t="s">
        <v>43</v>
      </c>
      <c r="S67" s="20" t="s">
        <v>43</v>
      </c>
      <c r="T67" s="16" t="s">
        <v>63</v>
      </c>
      <c r="U67" s="20">
        <v>0.2</v>
      </c>
    </row>
    <row r="68" spans="1:21" ht="16.5" customHeight="1" x14ac:dyDescent="0.2">
      <c r="A68" s="7"/>
      <c r="B68" s="7" t="s">
        <v>60</v>
      </c>
      <c r="C68" s="7"/>
      <c r="D68" s="7"/>
      <c r="E68" s="7"/>
      <c r="F68" s="7"/>
      <c r="G68" s="7"/>
      <c r="H68" s="7"/>
      <c r="I68" s="7"/>
      <c r="J68" s="7"/>
      <c r="K68" s="7"/>
      <c r="L68" s="9" t="s">
        <v>58</v>
      </c>
      <c r="M68" s="21">
        <v>100</v>
      </c>
      <c r="N68" s="21">
        <v>100</v>
      </c>
      <c r="O68" s="21">
        <v>100</v>
      </c>
      <c r="P68" s="21">
        <v>100</v>
      </c>
      <c r="Q68" s="21">
        <v>100</v>
      </c>
      <c r="R68" s="21">
        <v>100</v>
      </c>
      <c r="S68" s="21">
        <v>100</v>
      </c>
      <c r="T68" s="21">
        <v>100</v>
      </c>
      <c r="U68" s="21">
        <v>100</v>
      </c>
    </row>
    <row r="69" spans="1:21" ht="16.5" customHeight="1" x14ac:dyDescent="0.2">
      <c r="A69" s="7" t="s">
        <v>64</v>
      </c>
      <c r="B69" s="7"/>
      <c r="C69" s="7"/>
      <c r="D69" s="7"/>
      <c r="E69" s="7"/>
      <c r="F69" s="7"/>
      <c r="G69" s="7"/>
      <c r="H69" s="7"/>
      <c r="I69" s="7"/>
      <c r="J69" s="7"/>
      <c r="K69" s="7"/>
      <c r="L69" s="9"/>
      <c r="M69" s="10"/>
      <c r="N69" s="10"/>
      <c r="O69" s="10"/>
      <c r="P69" s="10"/>
      <c r="Q69" s="10"/>
      <c r="R69" s="10"/>
      <c r="S69" s="10"/>
      <c r="T69" s="10"/>
      <c r="U69" s="10"/>
    </row>
    <row r="70" spans="1:21" ht="16.5" customHeight="1" x14ac:dyDescent="0.2">
      <c r="A70" s="7"/>
      <c r="B70" s="7" t="s">
        <v>40</v>
      </c>
      <c r="C70" s="7"/>
      <c r="D70" s="7"/>
      <c r="E70" s="7"/>
      <c r="F70" s="7"/>
      <c r="G70" s="7"/>
      <c r="H70" s="7"/>
      <c r="I70" s="7"/>
      <c r="J70" s="7"/>
      <c r="K70" s="7"/>
      <c r="L70" s="9"/>
      <c r="M70" s="10"/>
      <c r="N70" s="10"/>
      <c r="O70" s="10"/>
      <c r="P70" s="10"/>
      <c r="Q70" s="10"/>
      <c r="R70" s="10"/>
      <c r="S70" s="10"/>
      <c r="T70" s="10"/>
      <c r="U70" s="10"/>
    </row>
    <row r="71" spans="1:21" ht="16.5" customHeight="1" x14ac:dyDescent="0.2">
      <c r="A71" s="7"/>
      <c r="B71" s="7"/>
      <c r="C71" s="7" t="s">
        <v>41</v>
      </c>
      <c r="D71" s="7"/>
      <c r="E71" s="7"/>
      <c r="F71" s="7"/>
      <c r="G71" s="7"/>
      <c r="H71" s="7"/>
      <c r="I71" s="7"/>
      <c r="J71" s="7"/>
      <c r="K71" s="7"/>
      <c r="L71" s="9" t="s">
        <v>42</v>
      </c>
      <c r="M71" s="20">
        <v>5.0999999999999996</v>
      </c>
      <c r="N71" s="16" t="s">
        <v>63</v>
      </c>
      <c r="O71" s="20">
        <v>4.5</v>
      </c>
      <c r="P71" s="20">
        <v>4.7</v>
      </c>
      <c r="Q71" s="20">
        <v>3.4</v>
      </c>
      <c r="R71" s="20">
        <v>1.5</v>
      </c>
      <c r="S71" s="20" t="s">
        <v>43</v>
      </c>
      <c r="T71" s="20" t="s">
        <v>43</v>
      </c>
      <c r="U71" s="19">
        <v>19.3</v>
      </c>
    </row>
    <row r="72" spans="1:21" ht="16.5" customHeight="1" x14ac:dyDescent="0.2">
      <c r="A72" s="7"/>
      <c r="B72" s="7"/>
      <c r="C72" s="7" t="s">
        <v>44</v>
      </c>
      <c r="D72" s="7"/>
      <c r="E72" s="7"/>
      <c r="F72" s="7"/>
      <c r="G72" s="7"/>
      <c r="H72" s="7"/>
      <c r="I72" s="7"/>
      <c r="J72" s="7"/>
      <c r="K72" s="7"/>
      <c r="L72" s="9" t="s">
        <v>42</v>
      </c>
      <c r="M72" s="21">
        <v>530.1</v>
      </c>
      <c r="N72" s="21">
        <v>661.6</v>
      </c>
      <c r="O72" s="19">
        <v>87.6</v>
      </c>
      <c r="P72" s="19">
        <v>42.7</v>
      </c>
      <c r="Q72" s="20">
        <v>0.2</v>
      </c>
      <c r="R72" s="19">
        <v>11.7</v>
      </c>
      <c r="S72" s="19">
        <v>72.5</v>
      </c>
      <c r="T72" s="19">
        <v>42.3</v>
      </c>
      <c r="U72" s="17">
        <v>1448.7</v>
      </c>
    </row>
    <row r="73" spans="1:21" ht="16.5" customHeight="1" x14ac:dyDescent="0.2">
      <c r="A73" s="7"/>
      <c r="B73" s="7"/>
      <c r="C73" s="7" t="s">
        <v>45</v>
      </c>
      <c r="D73" s="7"/>
      <c r="E73" s="7"/>
      <c r="F73" s="7"/>
      <c r="G73" s="7"/>
      <c r="H73" s="7"/>
      <c r="I73" s="7"/>
      <c r="J73" s="7"/>
      <c r="K73" s="7"/>
      <c r="L73" s="9" t="s">
        <v>42</v>
      </c>
      <c r="M73" s="19">
        <v>81.7</v>
      </c>
      <c r="N73" s="20" t="s">
        <v>43</v>
      </c>
      <c r="O73" s="20" t="s">
        <v>43</v>
      </c>
      <c r="P73" s="20">
        <v>1.6</v>
      </c>
      <c r="Q73" s="20" t="s">
        <v>43</v>
      </c>
      <c r="R73" s="20" t="s">
        <v>43</v>
      </c>
      <c r="S73" s="20" t="s">
        <v>43</v>
      </c>
      <c r="T73" s="20" t="s">
        <v>43</v>
      </c>
      <c r="U73" s="19">
        <v>83.3</v>
      </c>
    </row>
    <row r="74" spans="1:21" ht="16.5" customHeight="1" x14ac:dyDescent="0.2">
      <c r="A74" s="7"/>
      <c r="B74" s="7"/>
      <c r="C74" s="7" t="s">
        <v>46</v>
      </c>
      <c r="D74" s="7"/>
      <c r="E74" s="7"/>
      <c r="F74" s="7"/>
      <c r="G74" s="7"/>
      <c r="H74" s="7"/>
      <c r="I74" s="7"/>
      <c r="J74" s="7"/>
      <c r="K74" s="7"/>
      <c r="L74" s="9" t="s">
        <v>42</v>
      </c>
      <c r="M74" s="21">
        <v>616.9</v>
      </c>
      <c r="N74" s="21">
        <v>661.6</v>
      </c>
      <c r="O74" s="19">
        <v>92.1</v>
      </c>
      <c r="P74" s="19">
        <v>49</v>
      </c>
      <c r="Q74" s="20">
        <v>3.6</v>
      </c>
      <c r="R74" s="19">
        <v>13.2</v>
      </c>
      <c r="S74" s="19">
        <v>72.5</v>
      </c>
      <c r="T74" s="19">
        <v>42.3</v>
      </c>
      <c r="U74" s="17">
        <v>1551.3</v>
      </c>
    </row>
    <row r="75" spans="1:21" ht="16.5" customHeight="1" x14ac:dyDescent="0.2">
      <c r="A75" s="7"/>
      <c r="B75" s="7" t="s">
        <v>47</v>
      </c>
      <c r="C75" s="7"/>
      <c r="D75" s="7"/>
      <c r="E75" s="7"/>
      <c r="F75" s="7"/>
      <c r="G75" s="7"/>
      <c r="H75" s="7"/>
      <c r="I75" s="7"/>
      <c r="J75" s="7"/>
      <c r="K75" s="7"/>
      <c r="L75" s="9"/>
      <c r="M75" s="10"/>
      <c r="N75" s="10"/>
      <c r="O75" s="10"/>
      <c r="P75" s="10"/>
      <c r="Q75" s="10"/>
      <c r="R75" s="10"/>
      <c r="S75" s="10"/>
      <c r="T75" s="10"/>
      <c r="U75" s="10"/>
    </row>
    <row r="76" spans="1:21" ht="16.5" customHeight="1" x14ac:dyDescent="0.2">
      <c r="A76" s="7"/>
      <c r="B76" s="7"/>
      <c r="C76" s="7" t="s">
        <v>48</v>
      </c>
      <c r="D76" s="7"/>
      <c r="E76" s="7"/>
      <c r="F76" s="7"/>
      <c r="G76" s="7"/>
      <c r="H76" s="7"/>
      <c r="I76" s="7"/>
      <c r="J76" s="7"/>
      <c r="K76" s="7"/>
      <c r="L76" s="9" t="s">
        <v>42</v>
      </c>
      <c r="M76" s="21">
        <v>515.1</v>
      </c>
      <c r="N76" s="16" t="s">
        <v>63</v>
      </c>
      <c r="O76" s="20" t="s">
        <v>43</v>
      </c>
      <c r="P76" s="16" t="s">
        <v>63</v>
      </c>
      <c r="Q76" s="20" t="s">
        <v>43</v>
      </c>
      <c r="R76" s="19">
        <v>19.3</v>
      </c>
      <c r="S76" s="16" t="s">
        <v>63</v>
      </c>
      <c r="T76" s="16" t="s">
        <v>63</v>
      </c>
      <c r="U76" s="21">
        <v>534.4</v>
      </c>
    </row>
    <row r="77" spans="1:21" ht="16.5" customHeight="1" x14ac:dyDescent="0.2">
      <c r="A77" s="7"/>
      <c r="B77" s="7"/>
      <c r="C77" s="7" t="s">
        <v>49</v>
      </c>
      <c r="D77" s="7"/>
      <c r="E77" s="7"/>
      <c r="F77" s="7"/>
      <c r="G77" s="7"/>
      <c r="H77" s="7"/>
      <c r="I77" s="7"/>
      <c r="J77" s="7"/>
      <c r="K77" s="7"/>
      <c r="L77" s="9" t="s">
        <v>42</v>
      </c>
      <c r="M77" s="20" t="s">
        <v>43</v>
      </c>
      <c r="N77" s="21">
        <v>732.9</v>
      </c>
      <c r="O77" s="21">
        <v>540.6</v>
      </c>
      <c r="P77" s="21">
        <v>376.1</v>
      </c>
      <c r="Q77" s="21">
        <v>228.7</v>
      </c>
      <c r="R77" s="19">
        <v>45.7</v>
      </c>
      <c r="S77" s="16" t="s">
        <v>63</v>
      </c>
      <c r="T77" s="16" t="s">
        <v>63</v>
      </c>
      <c r="U77" s="17">
        <v>1923.9</v>
      </c>
    </row>
    <row r="78" spans="1:21" ht="16.5" customHeight="1" x14ac:dyDescent="0.2">
      <c r="A78" s="7"/>
      <c r="B78" s="7"/>
      <c r="C78" s="7" t="s">
        <v>50</v>
      </c>
      <c r="D78" s="7"/>
      <c r="E78" s="7"/>
      <c r="F78" s="7"/>
      <c r="G78" s="7"/>
      <c r="H78" s="7"/>
      <c r="I78" s="7"/>
      <c r="J78" s="7"/>
      <c r="K78" s="7"/>
      <c r="L78" s="9" t="s">
        <v>42</v>
      </c>
      <c r="M78" s="21">
        <v>515.1</v>
      </c>
      <c r="N78" s="21">
        <v>732.9</v>
      </c>
      <c r="O78" s="21">
        <v>540.6</v>
      </c>
      <c r="P78" s="21">
        <v>376.1</v>
      </c>
      <c r="Q78" s="21">
        <v>228.7</v>
      </c>
      <c r="R78" s="19">
        <v>65</v>
      </c>
      <c r="S78" s="16" t="s">
        <v>63</v>
      </c>
      <c r="T78" s="16" t="s">
        <v>63</v>
      </c>
      <c r="U78" s="17">
        <v>2458.3000000000002</v>
      </c>
    </row>
    <row r="79" spans="1:21" ht="16.5" customHeight="1" x14ac:dyDescent="0.2">
      <c r="A79" s="7"/>
      <c r="B79" s="7" t="s">
        <v>51</v>
      </c>
      <c r="C79" s="7"/>
      <c r="D79" s="7"/>
      <c r="E79" s="7"/>
      <c r="F79" s="7"/>
      <c r="G79" s="7"/>
      <c r="H79" s="7"/>
      <c r="I79" s="7"/>
      <c r="J79" s="7"/>
      <c r="K79" s="7"/>
      <c r="L79" s="9" t="s">
        <v>42</v>
      </c>
      <c r="M79" s="19">
        <v>50.3</v>
      </c>
      <c r="N79" s="19">
        <v>68.900000000000006</v>
      </c>
      <c r="O79" s="19">
        <v>56.7</v>
      </c>
      <c r="P79" s="19">
        <v>12.8</v>
      </c>
      <c r="Q79" s="20">
        <v>6.9</v>
      </c>
      <c r="R79" s="19">
        <v>12.3</v>
      </c>
      <c r="S79" s="20">
        <v>4.4000000000000004</v>
      </c>
      <c r="T79" s="20">
        <v>3.4</v>
      </c>
      <c r="U79" s="21">
        <v>215.4</v>
      </c>
    </row>
    <row r="80" spans="1:21" ht="16.5" customHeight="1" x14ac:dyDescent="0.2">
      <c r="A80" s="7"/>
      <c r="B80" s="7" t="s">
        <v>52</v>
      </c>
      <c r="C80" s="7"/>
      <c r="D80" s="7"/>
      <c r="E80" s="7"/>
      <c r="F80" s="7"/>
      <c r="G80" s="7"/>
      <c r="H80" s="7"/>
      <c r="I80" s="7"/>
      <c r="J80" s="7"/>
      <c r="K80" s="7"/>
      <c r="L80" s="9" t="s">
        <v>42</v>
      </c>
      <c r="M80" s="19">
        <v>48.3</v>
      </c>
      <c r="N80" s="19">
        <v>34.9</v>
      </c>
      <c r="O80" s="19">
        <v>14.2</v>
      </c>
      <c r="P80" s="20">
        <v>6.2</v>
      </c>
      <c r="Q80" s="20">
        <v>4.3</v>
      </c>
      <c r="R80" s="19">
        <v>12.4</v>
      </c>
      <c r="S80" s="20">
        <v>0.1</v>
      </c>
      <c r="T80" s="20">
        <v>0.1</v>
      </c>
      <c r="U80" s="21">
        <v>120.4</v>
      </c>
    </row>
    <row r="81" spans="1:21" ht="16.5" customHeight="1" x14ac:dyDescent="0.2">
      <c r="A81" s="7"/>
      <c r="B81" s="7" t="s">
        <v>53</v>
      </c>
      <c r="C81" s="7"/>
      <c r="D81" s="7"/>
      <c r="E81" s="7"/>
      <c r="F81" s="7"/>
      <c r="G81" s="7"/>
      <c r="H81" s="7"/>
      <c r="I81" s="7"/>
      <c r="J81" s="7"/>
      <c r="K81" s="7"/>
      <c r="L81" s="9" t="s">
        <v>42</v>
      </c>
      <c r="M81" s="20" t="s">
        <v>43</v>
      </c>
      <c r="N81" s="20">
        <v>6</v>
      </c>
      <c r="O81" s="20" t="s">
        <v>43</v>
      </c>
      <c r="P81" s="20" t="s">
        <v>43</v>
      </c>
      <c r="Q81" s="20" t="s">
        <v>43</v>
      </c>
      <c r="R81" s="20" t="s">
        <v>43</v>
      </c>
      <c r="S81" s="20" t="s">
        <v>43</v>
      </c>
      <c r="T81" s="16" t="s">
        <v>63</v>
      </c>
      <c r="U81" s="20">
        <v>6</v>
      </c>
    </row>
    <row r="82" spans="1:21" ht="16.5" customHeight="1" x14ac:dyDescent="0.2">
      <c r="A82" s="7"/>
      <c r="B82" s="7" t="s">
        <v>54</v>
      </c>
      <c r="C82" s="7"/>
      <c r="D82" s="7"/>
      <c r="E82" s="7"/>
      <c r="F82" s="7"/>
      <c r="G82" s="7"/>
      <c r="H82" s="7"/>
      <c r="I82" s="7"/>
      <c r="J82" s="7"/>
      <c r="K82" s="7"/>
      <c r="L82" s="9" t="s">
        <v>42</v>
      </c>
      <c r="M82" s="17">
        <v>1230.5999999999999</v>
      </c>
      <c r="N82" s="17">
        <v>1504.3</v>
      </c>
      <c r="O82" s="21">
        <v>703.6</v>
      </c>
      <c r="P82" s="21">
        <v>444</v>
      </c>
      <c r="Q82" s="21">
        <v>243.4</v>
      </c>
      <c r="R82" s="21">
        <v>102.8</v>
      </c>
      <c r="S82" s="19">
        <v>77</v>
      </c>
      <c r="T82" s="19">
        <v>45.8</v>
      </c>
      <c r="U82" s="17">
        <v>4351.3999999999996</v>
      </c>
    </row>
    <row r="83" spans="1:21" ht="16.5" customHeight="1" x14ac:dyDescent="0.2">
      <c r="A83" s="7"/>
      <c r="B83" s="7" t="s">
        <v>55</v>
      </c>
      <c r="C83" s="7"/>
      <c r="D83" s="7"/>
      <c r="E83" s="7"/>
      <c r="F83" s="7"/>
      <c r="G83" s="7"/>
      <c r="H83" s="7"/>
      <c r="I83" s="7"/>
      <c r="J83" s="7"/>
      <c r="K83" s="7"/>
      <c r="L83" s="9" t="s">
        <v>56</v>
      </c>
      <c r="M83" s="18">
        <v>155.47999999999999</v>
      </c>
      <c r="N83" s="18">
        <v>235.57</v>
      </c>
      <c r="O83" s="18">
        <v>141.69999999999999</v>
      </c>
      <c r="P83" s="18">
        <v>171.76</v>
      </c>
      <c r="Q83" s="18">
        <v>140.87</v>
      </c>
      <c r="R83" s="18">
        <v>196</v>
      </c>
      <c r="S83" s="18">
        <v>185.13</v>
      </c>
      <c r="T83" s="18">
        <v>185.47</v>
      </c>
      <c r="U83" s="18">
        <v>175.67</v>
      </c>
    </row>
    <row r="84" spans="1:21" ht="16.5" customHeight="1" x14ac:dyDescent="0.2">
      <c r="A84" s="7"/>
      <c r="B84" s="7" t="s">
        <v>57</v>
      </c>
      <c r="C84" s="7"/>
      <c r="D84" s="7"/>
      <c r="E84" s="7"/>
      <c r="F84" s="7"/>
      <c r="G84" s="7"/>
      <c r="H84" s="7"/>
      <c r="I84" s="7"/>
      <c r="J84" s="7"/>
      <c r="K84" s="7"/>
      <c r="L84" s="9"/>
      <c r="M84" s="10"/>
      <c r="N84" s="10"/>
      <c r="O84" s="10"/>
      <c r="P84" s="10"/>
      <c r="Q84" s="10"/>
      <c r="R84" s="10"/>
      <c r="S84" s="10"/>
      <c r="T84" s="10"/>
      <c r="U84" s="10"/>
    </row>
    <row r="85" spans="1:21" ht="16.5" customHeight="1" x14ac:dyDescent="0.2">
      <c r="A85" s="7"/>
      <c r="B85" s="7"/>
      <c r="C85" s="7" t="s">
        <v>40</v>
      </c>
      <c r="D85" s="7"/>
      <c r="E85" s="7"/>
      <c r="F85" s="7"/>
      <c r="G85" s="7"/>
      <c r="H85" s="7"/>
      <c r="I85" s="7"/>
      <c r="J85" s="7"/>
      <c r="K85" s="7"/>
      <c r="L85" s="9" t="s">
        <v>58</v>
      </c>
      <c r="M85" s="19">
        <v>50.1</v>
      </c>
      <c r="N85" s="19">
        <v>44</v>
      </c>
      <c r="O85" s="19">
        <v>13.1</v>
      </c>
      <c r="P85" s="19">
        <v>11</v>
      </c>
      <c r="Q85" s="20">
        <v>1.5</v>
      </c>
      <c r="R85" s="19">
        <v>12.8</v>
      </c>
      <c r="S85" s="19">
        <v>94.2</v>
      </c>
      <c r="T85" s="19">
        <v>92.5</v>
      </c>
      <c r="U85" s="19">
        <v>35.6</v>
      </c>
    </row>
    <row r="86" spans="1:21" ht="16.5" customHeight="1" x14ac:dyDescent="0.2">
      <c r="A86" s="7"/>
      <c r="B86" s="7"/>
      <c r="C86" s="7" t="s">
        <v>47</v>
      </c>
      <c r="D86" s="7"/>
      <c r="E86" s="7"/>
      <c r="F86" s="7"/>
      <c r="G86" s="7"/>
      <c r="H86" s="7"/>
      <c r="I86" s="7"/>
      <c r="J86" s="7"/>
      <c r="K86" s="7"/>
      <c r="L86" s="9" t="s">
        <v>58</v>
      </c>
      <c r="M86" s="19">
        <v>41.9</v>
      </c>
      <c r="N86" s="19">
        <v>48.7</v>
      </c>
      <c r="O86" s="19">
        <v>76.8</v>
      </c>
      <c r="P86" s="19">
        <v>84.7</v>
      </c>
      <c r="Q86" s="19">
        <v>93.9</v>
      </c>
      <c r="R86" s="19">
        <v>63.2</v>
      </c>
      <c r="S86" s="16" t="s">
        <v>63</v>
      </c>
      <c r="T86" s="16" t="s">
        <v>63</v>
      </c>
      <c r="U86" s="19">
        <v>56.5</v>
      </c>
    </row>
    <row r="87" spans="1:21" ht="16.5" customHeight="1" x14ac:dyDescent="0.2">
      <c r="A87" s="7"/>
      <c r="B87" s="7"/>
      <c r="C87" s="7" t="s">
        <v>51</v>
      </c>
      <c r="D87" s="7"/>
      <c r="E87" s="7"/>
      <c r="F87" s="7"/>
      <c r="G87" s="7"/>
      <c r="H87" s="7"/>
      <c r="I87" s="7"/>
      <c r="J87" s="7"/>
      <c r="K87" s="7"/>
      <c r="L87" s="9" t="s">
        <v>58</v>
      </c>
      <c r="M87" s="20">
        <v>4.0999999999999996</v>
      </c>
      <c r="N87" s="20">
        <v>4.5999999999999996</v>
      </c>
      <c r="O87" s="20">
        <v>8.1</v>
      </c>
      <c r="P87" s="20">
        <v>2.9</v>
      </c>
      <c r="Q87" s="20">
        <v>2.8</v>
      </c>
      <c r="R87" s="19">
        <v>11.9</v>
      </c>
      <c r="S87" s="20">
        <v>5.7</v>
      </c>
      <c r="T87" s="20">
        <v>7.4</v>
      </c>
      <c r="U87" s="20">
        <v>5</v>
      </c>
    </row>
    <row r="88" spans="1:21" ht="16.5" customHeight="1" x14ac:dyDescent="0.2">
      <c r="A88" s="7"/>
      <c r="B88" s="7"/>
      <c r="C88" s="7" t="s">
        <v>52</v>
      </c>
      <c r="D88" s="7"/>
      <c r="E88" s="7"/>
      <c r="F88" s="7"/>
      <c r="G88" s="7"/>
      <c r="H88" s="7"/>
      <c r="I88" s="7"/>
      <c r="J88" s="7"/>
      <c r="K88" s="7"/>
      <c r="L88" s="9" t="s">
        <v>58</v>
      </c>
      <c r="M88" s="20">
        <v>3.9</v>
      </c>
      <c r="N88" s="20">
        <v>2.2999999999999998</v>
      </c>
      <c r="O88" s="20">
        <v>2</v>
      </c>
      <c r="P88" s="20">
        <v>1.4</v>
      </c>
      <c r="Q88" s="20">
        <v>1.8</v>
      </c>
      <c r="R88" s="19">
        <v>12.1</v>
      </c>
      <c r="S88" s="20">
        <v>0.1</v>
      </c>
      <c r="T88" s="20">
        <v>0.1</v>
      </c>
      <c r="U88" s="20">
        <v>2.8</v>
      </c>
    </row>
    <row r="89" spans="1:21" ht="16.5" customHeight="1" x14ac:dyDescent="0.2">
      <c r="A89" s="7"/>
      <c r="B89" s="7"/>
      <c r="C89" s="7" t="s">
        <v>59</v>
      </c>
      <c r="D89" s="7"/>
      <c r="E89" s="7"/>
      <c r="F89" s="7"/>
      <c r="G89" s="7"/>
      <c r="H89" s="7"/>
      <c r="I89" s="7"/>
      <c r="J89" s="7"/>
      <c r="K89" s="7"/>
      <c r="L89" s="9" t="s">
        <v>58</v>
      </c>
      <c r="M89" s="20" t="s">
        <v>43</v>
      </c>
      <c r="N89" s="20">
        <v>0.4</v>
      </c>
      <c r="O89" s="20" t="s">
        <v>43</v>
      </c>
      <c r="P89" s="20" t="s">
        <v>43</v>
      </c>
      <c r="Q89" s="20" t="s">
        <v>43</v>
      </c>
      <c r="R89" s="20" t="s">
        <v>43</v>
      </c>
      <c r="S89" s="20" t="s">
        <v>43</v>
      </c>
      <c r="T89" s="16" t="s">
        <v>63</v>
      </c>
      <c r="U89" s="20">
        <v>0.1</v>
      </c>
    </row>
    <row r="90" spans="1:21" ht="16.5" customHeight="1" x14ac:dyDescent="0.2">
      <c r="A90" s="7"/>
      <c r="B90" s="7" t="s">
        <v>60</v>
      </c>
      <c r="C90" s="7"/>
      <c r="D90" s="7"/>
      <c r="E90" s="7"/>
      <c r="F90" s="7"/>
      <c r="G90" s="7"/>
      <c r="H90" s="7"/>
      <c r="I90" s="7"/>
      <c r="J90" s="7"/>
      <c r="K90" s="7"/>
      <c r="L90" s="9" t="s">
        <v>58</v>
      </c>
      <c r="M90" s="21">
        <v>100</v>
      </c>
      <c r="N90" s="21">
        <v>100</v>
      </c>
      <c r="O90" s="21">
        <v>100</v>
      </c>
      <c r="P90" s="21">
        <v>100</v>
      </c>
      <c r="Q90" s="21">
        <v>100</v>
      </c>
      <c r="R90" s="21">
        <v>100</v>
      </c>
      <c r="S90" s="21">
        <v>100</v>
      </c>
      <c r="T90" s="21">
        <v>100</v>
      </c>
      <c r="U90" s="21">
        <v>100</v>
      </c>
    </row>
    <row r="91" spans="1:21" ht="16.5" customHeight="1" x14ac:dyDescent="0.2">
      <c r="A91" s="7" t="s">
        <v>65</v>
      </c>
      <c r="B91" s="7"/>
      <c r="C91" s="7"/>
      <c r="D91" s="7"/>
      <c r="E91" s="7"/>
      <c r="F91" s="7"/>
      <c r="G91" s="7"/>
      <c r="H91" s="7"/>
      <c r="I91" s="7"/>
      <c r="J91" s="7"/>
      <c r="K91" s="7"/>
      <c r="L91" s="9"/>
      <c r="M91" s="10"/>
      <c r="N91" s="10"/>
      <c r="O91" s="10"/>
      <c r="P91" s="10"/>
      <c r="Q91" s="10"/>
      <c r="R91" s="10"/>
      <c r="S91" s="10"/>
      <c r="T91" s="10"/>
      <c r="U91" s="10"/>
    </row>
    <row r="92" spans="1:21" ht="16.5" customHeight="1" x14ac:dyDescent="0.2">
      <c r="A92" s="7"/>
      <c r="B92" s="7" t="s">
        <v>40</v>
      </c>
      <c r="C92" s="7"/>
      <c r="D92" s="7"/>
      <c r="E92" s="7"/>
      <c r="F92" s="7"/>
      <c r="G92" s="7"/>
      <c r="H92" s="7"/>
      <c r="I92" s="7"/>
      <c r="J92" s="7"/>
      <c r="K92" s="7"/>
      <c r="L92" s="9"/>
      <c r="M92" s="10"/>
      <c r="N92" s="10"/>
      <c r="O92" s="10"/>
      <c r="P92" s="10"/>
      <c r="Q92" s="10"/>
      <c r="R92" s="10"/>
      <c r="S92" s="10"/>
      <c r="T92" s="10"/>
      <c r="U92" s="10"/>
    </row>
    <row r="93" spans="1:21" ht="16.5" customHeight="1" x14ac:dyDescent="0.2">
      <c r="A93" s="7"/>
      <c r="B93" s="7"/>
      <c r="C93" s="7" t="s">
        <v>41</v>
      </c>
      <c r="D93" s="7"/>
      <c r="E93" s="7"/>
      <c r="F93" s="7"/>
      <c r="G93" s="7"/>
      <c r="H93" s="7"/>
      <c r="I93" s="7"/>
      <c r="J93" s="7"/>
      <c r="K93" s="7"/>
      <c r="L93" s="9" t="s">
        <v>42</v>
      </c>
      <c r="M93" s="20">
        <v>5.7</v>
      </c>
      <c r="N93" s="16" t="s">
        <v>63</v>
      </c>
      <c r="O93" s="20">
        <v>4.7</v>
      </c>
      <c r="P93" s="20">
        <v>5.2</v>
      </c>
      <c r="Q93" s="20">
        <v>3.4</v>
      </c>
      <c r="R93" s="20">
        <v>1.5</v>
      </c>
      <c r="S93" s="20" t="s">
        <v>43</v>
      </c>
      <c r="T93" s="20">
        <v>0.8</v>
      </c>
      <c r="U93" s="19">
        <v>21.3</v>
      </c>
    </row>
    <row r="94" spans="1:21" ht="16.5" customHeight="1" x14ac:dyDescent="0.2">
      <c r="A94" s="7"/>
      <c r="B94" s="7"/>
      <c r="C94" s="7" t="s">
        <v>44</v>
      </c>
      <c r="D94" s="7"/>
      <c r="E94" s="7"/>
      <c r="F94" s="7"/>
      <c r="G94" s="7"/>
      <c r="H94" s="7"/>
      <c r="I94" s="7"/>
      <c r="J94" s="7"/>
      <c r="K94" s="7"/>
      <c r="L94" s="9" t="s">
        <v>42</v>
      </c>
      <c r="M94" s="21">
        <v>203.7</v>
      </c>
      <c r="N94" s="21">
        <v>590.6</v>
      </c>
      <c r="O94" s="19">
        <v>70</v>
      </c>
      <c r="P94" s="19">
        <v>35.799999999999997</v>
      </c>
      <c r="Q94" s="20">
        <v>0.4</v>
      </c>
      <c r="R94" s="19">
        <v>10.5</v>
      </c>
      <c r="S94" s="19">
        <v>65.400000000000006</v>
      </c>
      <c r="T94" s="19">
        <v>38.799999999999997</v>
      </c>
      <c r="U94" s="17">
        <v>1015.2</v>
      </c>
    </row>
    <row r="95" spans="1:21" ht="16.5" customHeight="1" x14ac:dyDescent="0.2">
      <c r="A95" s="7"/>
      <c r="B95" s="7"/>
      <c r="C95" s="7" t="s">
        <v>45</v>
      </c>
      <c r="D95" s="7"/>
      <c r="E95" s="7"/>
      <c r="F95" s="7"/>
      <c r="G95" s="7"/>
      <c r="H95" s="7"/>
      <c r="I95" s="7"/>
      <c r="J95" s="7"/>
      <c r="K95" s="7"/>
      <c r="L95" s="9" t="s">
        <v>42</v>
      </c>
      <c r="M95" s="21">
        <v>119.3</v>
      </c>
      <c r="N95" s="20" t="s">
        <v>43</v>
      </c>
      <c r="O95" s="20" t="s">
        <v>43</v>
      </c>
      <c r="P95" s="20">
        <v>1.6</v>
      </c>
      <c r="Q95" s="20" t="s">
        <v>43</v>
      </c>
      <c r="R95" s="20" t="s">
        <v>43</v>
      </c>
      <c r="S95" s="20" t="s">
        <v>43</v>
      </c>
      <c r="T95" s="20" t="s">
        <v>43</v>
      </c>
      <c r="U95" s="21">
        <v>120.9</v>
      </c>
    </row>
    <row r="96" spans="1:21" ht="16.5" customHeight="1" x14ac:dyDescent="0.2">
      <c r="A96" s="7"/>
      <c r="B96" s="7"/>
      <c r="C96" s="7" t="s">
        <v>46</v>
      </c>
      <c r="D96" s="7"/>
      <c r="E96" s="7"/>
      <c r="F96" s="7"/>
      <c r="G96" s="7"/>
      <c r="H96" s="7"/>
      <c r="I96" s="7"/>
      <c r="J96" s="7"/>
      <c r="K96" s="7"/>
      <c r="L96" s="9" t="s">
        <v>42</v>
      </c>
      <c r="M96" s="21">
        <v>328.7</v>
      </c>
      <c r="N96" s="21">
        <v>590.6</v>
      </c>
      <c r="O96" s="19">
        <v>74.7</v>
      </c>
      <c r="P96" s="19">
        <v>42.6</v>
      </c>
      <c r="Q96" s="20">
        <v>3.8</v>
      </c>
      <c r="R96" s="19">
        <v>12.1</v>
      </c>
      <c r="S96" s="19">
        <v>65.400000000000006</v>
      </c>
      <c r="T96" s="19">
        <v>39.6</v>
      </c>
      <c r="U96" s="17">
        <v>1157.4000000000001</v>
      </c>
    </row>
    <row r="97" spans="1:21" ht="16.5" customHeight="1" x14ac:dyDescent="0.2">
      <c r="A97" s="7"/>
      <c r="B97" s="7" t="s">
        <v>47</v>
      </c>
      <c r="C97" s="7"/>
      <c r="D97" s="7"/>
      <c r="E97" s="7"/>
      <c r="F97" s="7"/>
      <c r="G97" s="7"/>
      <c r="H97" s="7"/>
      <c r="I97" s="7"/>
      <c r="J97" s="7"/>
      <c r="K97" s="7"/>
      <c r="L97" s="9"/>
      <c r="M97" s="10"/>
      <c r="N97" s="10"/>
      <c r="O97" s="10"/>
      <c r="P97" s="10"/>
      <c r="Q97" s="10"/>
      <c r="R97" s="10"/>
      <c r="S97" s="10"/>
      <c r="T97" s="10"/>
      <c r="U97" s="10"/>
    </row>
    <row r="98" spans="1:21" ht="16.5" customHeight="1" x14ac:dyDescent="0.2">
      <c r="A98" s="7"/>
      <c r="B98" s="7"/>
      <c r="C98" s="7" t="s">
        <v>48</v>
      </c>
      <c r="D98" s="7"/>
      <c r="E98" s="7"/>
      <c r="F98" s="7"/>
      <c r="G98" s="7"/>
      <c r="H98" s="7"/>
      <c r="I98" s="7"/>
      <c r="J98" s="7"/>
      <c r="K98" s="7"/>
      <c r="L98" s="9" t="s">
        <v>42</v>
      </c>
      <c r="M98" s="21">
        <v>751.6</v>
      </c>
      <c r="N98" s="16" t="s">
        <v>63</v>
      </c>
      <c r="O98" s="20" t="s">
        <v>43</v>
      </c>
      <c r="P98" s="16" t="s">
        <v>63</v>
      </c>
      <c r="Q98" s="20" t="s">
        <v>43</v>
      </c>
      <c r="R98" s="19">
        <v>18.399999999999999</v>
      </c>
      <c r="S98" s="16" t="s">
        <v>63</v>
      </c>
      <c r="T98" s="16" t="s">
        <v>63</v>
      </c>
      <c r="U98" s="21">
        <v>770</v>
      </c>
    </row>
    <row r="99" spans="1:21" ht="16.5" customHeight="1" x14ac:dyDescent="0.2">
      <c r="A99" s="7"/>
      <c r="B99" s="7"/>
      <c r="C99" s="7" t="s">
        <v>49</v>
      </c>
      <c r="D99" s="7"/>
      <c r="E99" s="7"/>
      <c r="F99" s="7"/>
      <c r="G99" s="7"/>
      <c r="H99" s="7"/>
      <c r="I99" s="7"/>
      <c r="J99" s="7"/>
      <c r="K99" s="7"/>
      <c r="L99" s="9" t="s">
        <v>42</v>
      </c>
      <c r="M99" s="20" t="s">
        <v>43</v>
      </c>
      <c r="N99" s="21">
        <v>724.9</v>
      </c>
      <c r="O99" s="21">
        <v>519.70000000000005</v>
      </c>
      <c r="P99" s="21">
        <v>365.9</v>
      </c>
      <c r="Q99" s="21">
        <v>227.8</v>
      </c>
      <c r="R99" s="19">
        <v>44</v>
      </c>
      <c r="S99" s="16" t="s">
        <v>63</v>
      </c>
      <c r="T99" s="16" t="s">
        <v>63</v>
      </c>
      <c r="U99" s="17">
        <v>1882.4</v>
      </c>
    </row>
    <row r="100" spans="1:21" ht="16.5" customHeight="1" x14ac:dyDescent="0.2">
      <c r="A100" s="7"/>
      <c r="B100" s="7"/>
      <c r="C100" s="7" t="s">
        <v>50</v>
      </c>
      <c r="D100" s="7"/>
      <c r="E100" s="7"/>
      <c r="F100" s="7"/>
      <c r="G100" s="7"/>
      <c r="H100" s="7"/>
      <c r="I100" s="7"/>
      <c r="J100" s="7"/>
      <c r="K100" s="7"/>
      <c r="L100" s="9" t="s">
        <v>42</v>
      </c>
      <c r="M100" s="21">
        <v>751.6</v>
      </c>
      <c r="N100" s="21">
        <v>724.9</v>
      </c>
      <c r="O100" s="21">
        <v>519.70000000000005</v>
      </c>
      <c r="P100" s="21">
        <v>365.9</v>
      </c>
      <c r="Q100" s="21">
        <v>227.8</v>
      </c>
      <c r="R100" s="19">
        <v>62.4</v>
      </c>
      <c r="S100" s="16" t="s">
        <v>63</v>
      </c>
      <c r="T100" s="16" t="s">
        <v>63</v>
      </c>
      <c r="U100" s="17">
        <v>2652.3</v>
      </c>
    </row>
    <row r="101" spans="1:21" ht="16.5" customHeight="1" x14ac:dyDescent="0.2">
      <c r="A101" s="7"/>
      <c r="B101" s="7" t="s">
        <v>51</v>
      </c>
      <c r="C101" s="7"/>
      <c r="D101" s="7"/>
      <c r="E101" s="7"/>
      <c r="F101" s="7"/>
      <c r="G101" s="7"/>
      <c r="H101" s="7"/>
      <c r="I101" s="7"/>
      <c r="J101" s="7"/>
      <c r="K101" s="7"/>
      <c r="L101" s="9" t="s">
        <v>42</v>
      </c>
      <c r="M101" s="19">
        <v>51.7</v>
      </c>
      <c r="N101" s="19">
        <v>59.6</v>
      </c>
      <c r="O101" s="19">
        <v>58.6</v>
      </c>
      <c r="P101" s="19">
        <v>11.4</v>
      </c>
      <c r="Q101" s="20">
        <v>6.4</v>
      </c>
      <c r="R101" s="19">
        <v>12.1</v>
      </c>
      <c r="S101" s="20">
        <v>4.5999999999999996</v>
      </c>
      <c r="T101" s="20">
        <v>3</v>
      </c>
      <c r="U101" s="21">
        <v>207.3</v>
      </c>
    </row>
    <row r="102" spans="1:21" ht="16.5" customHeight="1" x14ac:dyDescent="0.2">
      <c r="A102" s="7"/>
      <c r="B102" s="7" t="s">
        <v>52</v>
      </c>
      <c r="C102" s="7"/>
      <c r="D102" s="7"/>
      <c r="E102" s="7"/>
      <c r="F102" s="7"/>
      <c r="G102" s="7"/>
      <c r="H102" s="7"/>
      <c r="I102" s="7"/>
      <c r="J102" s="7"/>
      <c r="K102" s="7"/>
      <c r="L102" s="9" t="s">
        <v>42</v>
      </c>
      <c r="M102" s="19">
        <v>40</v>
      </c>
      <c r="N102" s="19">
        <v>22.5</v>
      </c>
      <c r="O102" s="19">
        <v>17.7</v>
      </c>
      <c r="P102" s="20">
        <v>4.4000000000000004</v>
      </c>
      <c r="Q102" s="20">
        <v>3</v>
      </c>
      <c r="R102" s="20">
        <v>6.6</v>
      </c>
      <c r="S102" s="20">
        <v>1.3</v>
      </c>
      <c r="T102" s="20">
        <v>0.1</v>
      </c>
      <c r="U102" s="19">
        <v>95.5</v>
      </c>
    </row>
    <row r="103" spans="1:21" ht="16.5" customHeight="1" x14ac:dyDescent="0.2">
      <c r="A103" s="7"/>
      <c r="B103" s="7" t="s">
        <v>53</v>
      </c>
      <c r="C103" s="7"/>
      <c r="D103" s="7"/>
      <c r="E103" s="7"/>
      <c r="F103" s="7"/>
      <c r="G103" s="7"/>
      <c r="H103" s="7"/>
      <c r="I103" s="7"/>
      <c r="J103" s="7"/>
      <c r="K103" s="7"/>
      <c r="L103" s="9" t="s">
        <v>42</v>
      </c>
      <c r="M103" s="20" t="s">
        <v>43</v>
      </c>
      <c r="N103" s="20">
        <v>4.7</v>
      </c>
      <c r="O103" s="20" t="s">
        <v>43</v>
      </c>
      <c r="P103" s="20" t="s">
        <v>43</v>
      </c>
      <c r="Q103" s="20" t="s">
        <v>43</v>
      </c>
      <c r="R103" s="20" t="s">
        <v>43</v>
      </c>
      <c r="S103" s="20" t="s">
        <v>43</v>
      </c>
      <c r="T103" s="16" t="s">
        <v>63</v>
      </c>
      <c r="U103" s="20">
        <v>4.7</v>
      </c>
    </row>
    <row r="104" spans="1:21" ht="16.5" customHeight="1" x14ac:dyDescent="0.2">
      <c r="A104" s="7"/>
      <c r="B104" s="7" t="s">
        <v>54</v>
      </c>
      <c r="C104" s="7"/>
      <c r="D104" s="7"/>
      <c r="E104" s="7"/>
      <c r="F104" s="7"/>
      <c r="G104" s="7"/>
      <c r="H104" s="7"/>
      <c r="I104" s="7"/>
      <c r="J104" s="7"/>
      <c r="K104" s="7"/>
      <c r="L104" s="9" t="s">
        <v>42</v>
      </c>
      <c r="M104" s="17">
        <v>1171.9000000000001</v>
      </c>
      <c r="N104" s="17">
        <v>1402.3</v>
      </c>
      <c r="O104" s="21">
        <v>670.8</v>
      </c>
      <c r="P104" s="21">
        <v>424.3</v>
      </c>
      <c r="Q104" s="21">
        <v>241</v>
      </c>
      <c r="R104" s="19">
        <v>93.2</v>
      </c>
      <c r="S104" s="19">
        <v>71.2</v>
      </c>
      <c r="T104" s="19">
        <v>42.6</v>
      </c>
      <c r="U104" s="17">
        <v>4117.2</v>
      </c>
    </row>
    <row r="105" spans="1:21" ht="16.5" customHeight="1" x14ac:dyDescent="0.2">
      <c r="A105" s="7"/>
      <c r="B105" s="7" t="s">
        <v>55</v>
      </c>
      <c r="C105" s="7"/>
      <c r="D105" s="7"/>
      <c r="E105" s="7"/>
      <c r="F105" s="7"/>
      <c r="G105" s="7"/>
      <c r="H105" s="7"/>
      <c r="I105" s="7"/>
      <c r="J105" s="7"/>
      <c r="K105" s="7"/>
      <c r="L105" s="9" t="s">
        <v>56</v>
      </c>
      <c r="M105" s="18">
        <v>150.29</v>
      </c>
      <c r="N105" s="18">
        <v>224.57</v>
      </c>
      <c r="O105" s="18">
        <v>137.36000000000001</v>
      </c>
      <c r="P105" s="18">
        <v>165.23</v>
      </c>
      <c r="Q105" s="18">
        <v>140.36000000000001</v>
      </c>
      <c r="R105" s="18">
        <v>179.52</v>
      </c>
      <c r="S105" s="18">
        <v>175.12</v>
      </c>
      <c r="T105" s="18">
        <v>173.97</v>
      </c>
      <c r="U105" s="18">
        <v>168.84</v>
      </c>
    </row>
    <row r="106" spans="1:21" ht="16.5" customHeight="1" x14ac:dyDescent="0.2">
      <c r="A106" s="7"/>
      <c r="B106" s="7" t="s">
        <v>57</v>
      </c>
      <c r="C106" s="7"/>
      <c r="D106" s="7"/>
      <c r="E106" s="7"/>
      <c r="F106" s="7"/>
      <c r="G106" s="7"/>
      <c r="H106" s="7"/>
      <c r="I106" s="7"/>
      <c r="J106" s="7"/>
      <c r="K106" s="7"/>
      <c r="L106" s="9"/>
      <c r="M106" s="10"/>
      <c r="N106" s="10"/>
      <c r="O106" s="10"/>
      <c r="P106" s="10"/>
      <c r="Q106" s="10"/>
      <c r="R106" s="10"/>
      <c r="S106" s="10"/>
      <c r="T106" s="10"/>
      <c r="U106" s="10"/>
    </row>
    <row r="107" spans="1:21" ht="16.5" customHeight="1" x14ac:dyDescent="0.2">
      <c r="A107" s="7"/>
      <c r="B107" s="7"/>
      <c r="C107" s="7" t="s">
        <v>40</v>
      </c>
      <c r="D107" s="7"/>
      <c r="E107" s="7"/>
      <c r="F107" s="7"/>
      <c r="G107" s="7"/>
      <c r="H107" s="7"/>
      <c r="I107" s="7"/>
      <c r="J107" s="7"/>
      <c r="K107" s="7"/>
      <c r="L107" s="9" t="s">
        <v>58</v>
      </c>
      <c r="M107" s="19">
        <v>28</v>
      </c>
      <c r="N107" s="19">
        <v>42.1</v>
      </c>
      <c r="O107" s="19">
        <v>11.1</v>
      </c>
      <c r="P107" s="19">
        <v>10</v>
      </c>
      <c r="Q107" s="20">
        <v>1.6</v>
      </c>
      <c r="R107" s="19">
        <v>13</v>
      </c>
      <c r="S107" s="19">
        <v>91.8</v>
      </c>
      <c r="T107" s="19">
        <v>92.9</v>
      </c>
      <c r="U107" s="19">
        <v>28.1</v>
      </c>
    </row>
    <row r="108" spans="1:21" ht="16.5" customHeight="1" x14ac:dyDescent="0.2">
      <c r="A108" s="7"/>
      <c r="B108" s="7"/>
      <c r="C108" s="7" t="s">
        <v>47</v>
      </c>
      <c r="D108" s="7"/>
      <c r="E108" s="7"/>
      <c r="F108" s="7"/>
      <c r="G108" s="7"/>
      <c r="H108" s="7"/>
      <c r="I108" s="7"/>
      <c r="J108" s="7"/>
      <c r="K108" s="7"/>
      <c r="L108" s="9" t="s">
        <v>58</v>
      </c>
      <c r="M108" s="19">
        <v>64.099999999999994</v>
      </c>
      <c r="N108" s="19">
        <v>51.7</v>
      </c>
      <c r="O108" s="19">
        <v>77.5</v>
      </c>
      <c r="P108" s="19">
        <v>86.2</v>
      </c>
      <c r="Q108" s="19">
        <v>94.5</v>
      </c>
      <c r="R108" s="19">
        <v>67</v>
      </c>
      <c r="S108" s="16" t="s">
        <v>63</v>
      </c>
      <c r="T108" s="16" t="s">
        <v>63</v>
      </c>
      <c r="U108" s="19">
        <v>64.400000000000006</v>
      </c>
    </row>
    <row r="109" spans="1:21" ht="16.5" customHeight="1" x14ac:dyDescent="0.2">
      <c r="A109" s="7"/>
      <c r="B109" s="7"/>
      <c r="C109" s="7" t="s">
        <v>51</v>
      </c>
      <c r="D109" s="7"/>
      <c r="E109" s="7"/>
      <c r="F109" s="7"/>
      <c r="G109" s="7"/>
      <c r="H109" s="7"/>
      <c r="I109" s="7"/>
      <c r="J109" s="7"/>
      <c r="K109" s="7"/>
      <c r="L109" s="9" t="s">
        <v>58</v>
      </c>
      <c r="M109" s="20">
        <v>4.4000000000000004</v>
      </c>
      <c r="N109" s="20">
        <v>4.2</v>
      </c>
      <c r="O109" s="20">
        <v>8.6999999999999993</v>
      </c>
      <c r="P109" s="20">
        <v>2.7</v>
      </c>
      <c r="Q109" s="20">
        <v>2.6</v>
      </c>
      <c r="R109" s="19">
        <v>13</v>
      </c>
      <c r="S109" s="20">
        <v>6.4</v>
      </c>
      <c r="T109" s="20">
        <v>6.9</v>
      </c>
      <c r="U109" s="20">
        <v>5</v>
      </c>
    </row>
    <row r="110" spans="1:21" ht="16.5" customHeight="1" x14ac:dyDescent="0.2">
      <c r="A110" s="7"/>
      <c r="B110" s="7"/>
      <c r="C110" s="7" t="s">
        <v>52</v>
      </c>
      <c r="D110" s="7"/>
      <c r="E110" s="7"/>
      <c r="F110" s="7"/>
      <c r="G110" s="7"/>
      <c r="H110" s="7"/>
      <c r="I110" s="7"/>
      <c r="J110" s="7"/>
      <c r="K110" s="7"/>
      <c r="L110" s="9" t="s">
        <v>58</v>
      </c>
      <c r="M110" s="20">
        <v>3.4</v>
      </c>
      <c r="N110" s="20">
        <v>1.6</v>
      </c>
      <c r="O110" s="20">
        <v>2.6</v>
      </c>
      <c r="P110" s="20">
        <v>1</v>
      </c>
      <c r="Q110" s="20">
        <v>1.3</v>
      </c>
      <c r="R110" s="20">
        <v>7.1</v>
      </c>
      <c r="S110" s="20">
        <v>1.8</v>
      </c>
      <c r="T110" s="20">
        <v>0.1</v>
      </c>
      <c r="U110" s="20">
        <v>2.2999999999999998</v>
      </c>
    </row>
    <row r="111" spans="1:21" ht="16.5" customHeight="1" x14ac:dyDescent="0.2">
      <c r="A111" s="7"/>
      <c r="B111" s="7"/>
      <c r="C111" s="7" t="s">
        <v>59</v>
      </c>
      <c r="D111" s="7"/>
      <c r="E111" s="7"/>
      <c r="F111" s="7"/>
      <c r="G111" s="7"/>
      <c r="H111" s="7"/>
      <c r="I111" s="7"/>
      <c r="J111" s="7"/>
      <c r="K111" s="7"/>
      <c r="L111" s="9" t="s">
        <v>58</v>
      </c>
      <c r="M111" s="20" t="s">
        <v>43</v>
      </c>
      <c r="N111" s="20">
        <v>0.3</v>
      </c>
      <c r="O111" s="20" t="s">
        <v>43</v>
      </c>
      <c r="P111" s="20" t="s">
        <v>43</v>
      </c>
      <c r="Q111" s="20" t="s">
        <v>43</v>
      </c>
      <c r="R111" s="20" t="s">
        <v>43</v>
      </c>
      <c r="S111" s="20" t="s">
        <v>43</v>
      </c>
      <c r="T111" s="16" t="s">
        <v>63</v>
      </c>
      <c r="U111" s="20">
        <v>0.1</v>
      </c>
    </row>
    <row r="112" spans="1:21" ht="16.5" customHeight="1" x14ac:dyDescent="0.2">
      <c r="A112" s="7"/>
      <c r="B112" s="7" t="s">
        <v>60</v>
      </c>
      <c r="C112" s="7"/>
      <c r="D112" s="7"/>
      <c r="E112" s="7"/>
      <c r="F112" s="7"/>
      <c r="G112" s="7"/>
      <c r="H112" s="7"/>
      <c r="I112" s="7"/>
      <c r="J112" s="7"/>
      <c r="K112" s="7"/>
      <c r="L112" s="9" t="s">
        <v>58</v>
      </c>
      <c r="M112" s="21">
        <v>100</v>
      </c>
      <c r="N112" s="21">
        <v>100</v>
      </c>
      <c r="O112" s="21">
        <v>100</v>
      </c>
      <c r="P112" s="21">
        <v>100</v>
      </c>
      <c r="Q112" s="21">
        <v>100</v>
      </c>
      <c r="R112" s="21">
        <v>100</v>
      </c>
      <c r="S112" s="21">
        <v>100</v>
      </c>
      <c r="T112" s="21">
        <v>100</v>
      </c>
      <c r="U112" s="21">
        <v>100</v>
      </c>
    </row>
    <row r="113" spans="1:21" ht="16.5" customHeight="1" x14ac:dyDescent="0.2">
      <c r="A113" s="7" t="s">
        <v>66</v>
      </c>
      <c r="B113" s="7"/>
      <c r="C113" s="7"/>
      <c r="D113" s="7"/>
      <c r="E113" s="7"/>
      <c r="F113" s="7"/>
      <c r="G113" s="7"/>
      <c r="H113" s="7"/>
      <c r="I113" s="7"/>
      <c r="J113" s="7"/>
      <c r="K113" s="7"/>
      <c r="L113" s="9"/>
      <c r="M113" s="10"/>
      <c r="N113" s="10"/>
      <c r="O113" s="10"/>
      <c r="P113" s="10"/>
      <c r="Q113" s="10"/>
      <c r="R113" s="10"/>
      <c r="S113" s="10"/>
      <c r="T113" s="10"/>
      <c r="U113" s="10"/>
    </row>
    <row r="114" spans="1:21" ht="16.5" customHeight="1" x14ac:dyDescent="0.2">
      <c r="A114" s="7"/>
      <c r="B114" s="7" t="s">
        <v>40</v>
      </c>
      <c r="C114" s="7"/>
      <c r="D114" s="7"/>
      <c r="E114" s="7"/>
      <c r="F114" s="7"/>
      <c r="G114" s="7"/>
      <c r="H114" s="7"/>
      <c r="I114" s="7"/>
      <c r="J114" s="7"/>
      <c r="K114" s="7"/>
      <c r="L114" s="9"/>
      <c r="M114" s="10"/>
      <c r="N114" s="10"/>
      <c r="O114" s="10"/>
      <c r="P114" s="10"/>
      <c r="Q114" s="10"/>
      <c r="R114" s="10"/>
      <c r="S114" s="10"/>
      <c r="T114" s="10"/>
      <c r="U114" s="10"/>
    </row>
    <row r="115" spans="1:21" ht="16.5" customHeight="1" x14ac:dyDescent="0.2">
      <c r="A115" s="7"/>
      <c r="B115" s="7"/>
      <c r="C115" s="7" t="s">
        <v>41</v>
      </c>
      <c r="D115" s="7"/>
      <c r="E115" s="7"/>
      <c r="F115" s="7"/>
      <c r="G115" s="7"/>
      <c r="H115" s="7"/>
      <c r="I115" s="7"/>
      <c r="J115" s="7"/>
      <c r="K115" s="7"/>
      <c r="L115" s="9" t="s">
        <v>42</v>
      </c>
      <c r="M115" s="20">
        <v>6.3</v>
      </c>
      <c r="N115" s="16" t="s">
        <v>63</v>
      </c>
      <c r="O115" s="20">
        <v>4.4000000000000004</v>
      </c>
      <c r="P115" s="20">
        <v>4.5</v>
      </c>
      <c r="Q115" s="20">
        <v>3.3</v>
      </c>
      <c r="R115" s="20">
        <v>1.5</v>
      </c>
      <c r="S115" s="20" t="s">
        <v>43</v>
      </c>
      <c r="T115" s="20">
        <v>1.1000000000000001</v>
      </c>
      <c r="U115" s="19">
        <v>21.1</v>
      </c>
    </row>
    <row r="116" spans="1:21" ht="16.5" customHeight="1" x14ac:dyDescent="0.2">
      <c r="A116" s="7"/>
      <c r="B116" s="7"/>
      <c r="C116" s="7" t="s">
        <v>44</v>
      </c>
      <c r="D116" s="7"/>
      <c r="E116" s="7"/>
      <c r="F116" s="7"/>
      <c r="G116" s="7"/>
      <c r="H116" s="7"/>
      <c r="I116" s="7"/>
      <c r="J116" s="7"/>
      <c r="K116" s="7"/>
      <c r="L116" s="9" t="s">
        <v>42</v>
      </c>
      <c r="M116" s="21">
        <v>166.3</v>
      </c>
      <c r="N116" s="21">
        <v>540.4</v>
      </c>
      <c r="O116" s="19">
        <v>73.3</v>
      </c>
      <c r="P116" s="19">
        <v>54.9</v>
      </c>
      <c r="Q116" s="20">
        <v>0.8</v>
      </c>
      <c r="R116" s="19">
        <v>39.299999999999997</v>
      </c>
      <c r="S116" s="19">
        <v>69</v>
      </c>
      <c r="T116" s="19">
        <v>33.700000000000003</v>
      </c>
      <c r="U116" s="21">
        <v>977.7</v>
      </c>
    </row>
    <row r="117" spans="1:21" ht="16.5" customHeight="1" x14ac:dyDescent="0.2">
      <c r="A117" s="7"/>
      <c r="B117" s="7"/>
      <c r="C117" s="7" t="s">
        <v>45</v>
      </c>
      <c r="D117" s="7"/>
      <c r="E117" s="7"/>
      <c r="F117" s="7"/>
      <c r="G117" s="7"/>
      <c r="H117" s="7"/>
      <c r="I117" s="7"/>
      <c r="J117" s="7"/>
      <c r="K117" s="7"/>
      <c r="L117" s="9" t="s">
        <v>42</v>
      </c>
      <c r="M117" s="21">
        <v>118.7</v>
      </c>
      <c r="N117" s="20" t="s">
        <v>43</v>
      </c>
      <c r="O117" s="20" t="s">
        <v>43</v>
      </c>
      <c r="P117" s="20">
        <v>0.8</v>
      </c>
      <c r="Q117" s="20" t="s">
        <v>43</v>
      </c>
      <c r="R117" s="20" t="s">
        <v>43</v>
      </c>
      <c r="S117" s="20" t="s">
        <v>43</v>
      </c>
      <c r="T117" s="20" t="s">
        <v>43</v>
      </c>
      <c r="U117" s="21">
        <v>119.5</v>
      </c>
    </row>
    <row r="118" spans="1:21" ht="16.5" customHeight="1" x14ac:dyDescent="0.2">
      <c r="A118" s="7"/>
      <c r="B118" s="7"/>
      <c r="C118" s="7" t="s">
        <v>46</v>
      </c>
      <c r="D118" s="7"/>
      <c r="E118" s="7"/>
      <c r="F118" s="7"/>
      <c r="G118" s="7"/>
      <c r="H118" s="7"/>
      <c r="I118" s="7"/>
      <c r="J118" s="7"/>
      <c r="K118" s="7"/>
      <c r="L118" s="9" t="s">
        <v>42</v>
      </c>
      <c r="M118" s="21">
        <v>291.2</v>
      </c>
      <c r="N118" s="21">
        <v>540.4</v>
      </c>
      <c r="O118" s="19">
        <v>77.7</v>
      </c>
      <c r="P118" s="19">
        <v>60.2</v>
      </c>
      <c r="Q118" s="20">
        <v>4.0999999999999996</v>
      </c>
      <c r="R118" s="19">
        <v>40.799999999999997</v>
      </c>
      <c r="S118" s="19">
        <v>69</v>
      </c>
      <c r="T118" s="19">
        <v>34.799999999999997</v>
      </c>
      <c r="U118" s="17">
        <v>1118.3</v>
      </c>
    </row>
    <row r="119" spans="1:21" ht="16.5" customHeight="1" x14ac:dyDescent="0.2">
      <c r="A119" s="7"/>
      <c r="B119" s="7" t="s">
        <v>47</v>
      </c>
      <c r="C119" s="7"/>
      <c r="D119" s="7"/>
      <c r="E119" s="7"/>
      <c r="F119" s="7"/>
      <c r="G119" s="7"/>
      <c r="H119" s="7"/>
      <c r="I119" s="7"/>
      <c r="J119" s="7"/>
      <c r="K119" s="7"/>
      <c r="L119" s="9"/>
      <c r="M119" s="10"/>
      <c r="N119" s="10"/>
      <c r="O119" s="10"/>
      <c r="P119" s="10"/>
      <c r="Q119" s="10"/>
      <c r="R119" s="10"/>
      <c r="S119" s="10"/>
      <c r="T119" s="10"/>
      <c r="U119" s="10"/>
    </row>
    <row r="120" spans="1:21" ht="16.5" customHeight="1" x14ac:dyDescent="0.2">
      <c r="A120" s="7"/>
      <c r="B120" s="7"/>
      <c r="C120" s="7" t="s">
        <v>48</v>
      </c>
      <c r="D120" s="7"/>
      <c r="E120" s="7"/>
      <c r="F120" s="7"/>
      <c r="G120" s="7"/>
      <c r="H120" s="7"/>
      <c r="I120" s="7"/>
      <c r="J120" s="7"/>
      <c r="K120" s="7"/>
      <c r="L120" s="9" t="s">
        <v>42</v>
      </c>
      <c r="M120" s="21">
        <v>747.5</v>
      </c>
      <c r="N120" s="20" t="s">
        <v>43</v>
      </c>
      <c r="O120" s="20" t="s">
        <v>43</v>
      </c>
      <c r="P120" s="16" t="s">
        <v>63</v>
      </c>
      <c r="Q120" s="20" t="s">
        <v>43</v>
      </c>
      <c r="R120" s="19">
        <v>18</v>
      </c>
      <c r="S120" s="16" t="s">
        <v>63</v>
      </c>
      <c r="T120" s="16" t="s">
        <v>63</v>
      </c>
      <c r="U120" s="21">
        <v>765.5</v>
      </c>
    </row>
    <row r="121" spans="1:21" ht="16.5" customHeight="1" x14ac:dyDescent="0.2">
      <c r="A121" s="7"/>
      <c r="B121" s="7"/>
      <c r="C121" s="7" t="s">
        <v>49</v>
      </c>
      <c r="D121" s="7"/>
      <c r="E121" s="7"/>
      <c r="F121" s="7"/>
      <c r="G121" s="7"/>
      <c r="H121" s="7"/>
      <c r="I121" s="7"/>
      <c r="J121" s="7"/>
      <c r="K121" s="7"/>
      <c r="L121" s="9" t="s">
        <v>42</v>
      </c>
      <c r="M121" s="20" t="s">
        <v>43</v>
      </c>
      <c r="N121" s="21">
        <v>691.9</v>
      </c>
      <c r="O121" s="21">
        <v>494.5</v>
      </c>
      <c r="P121" s="21">
        <v>349.5</v>
      </c>
      <c r="Q121" s="21">
        <v>227.9</v>
      </c>
      <c r="R121" s="19">
        <v>42</v>
      </c>
      <c r="S121" s="16" t="s">
        <v>63</v>
      </c>
      <c r="T121" s="16" t="s">
        <v>63</v>
      </c>
      <c r="U121" s="17">
        <v>1805.8</v>
      </c>
    </row>
    <row r="122" spans="1:21" ht="16.5" customHeight="1" x14ac:dyDescent="0.2">
      <c r="A122" s="7"/>
      <c r="B122" s="7"/>
      <c r="C122" s="7" t="s">
        <v>50</v>
      </c>
      <c r="D122" s="7"/>
      <c r="E122" s="7"/>
      <c r="F122" s="7"/>
      <c r="G122" s="7"/>
      <c r="H122" s="7"/>
      <c r="I122" s="7"/>
      <c r="J122" s="7"/>
      <c r="K122" s="7"/>
      <c r="L122" s="9" t="s">
        <v>42</v>
      </c>
      <c r="M122" s="21">
        <v>747.5</v>
      </c>
      <c r="N122" s="21">
        <v>691.9</v>
      </c>
      <c r="O122" s="21">
        <v>494.5</v>
      </c>
      <c r="P122" s="21">
        <v>349.5</v>
      </c>
      <c r="Q122" s="21">
        <v>227.9</v>
      </c>
      <c r="R122" s="19">
        <v>60</v>
      </c>
      <c r="S122" s="16" t="s">
        <v>63</v>
      </c>
      <c r="T122" s="16" t="s">
        <v>63</v>
      </c>
      <c r="U122" s="17">
        <v>2571.3000000000002</v>
      </c>
    </row>
    <row r="123" spans="1:21" ht="16.5" customHeight="1" x14ac:dyDescent="0.2">
      <c r="A123" s="7"/>
      <c r="B123" s="7" t="s">
        <v>51</v>
      </c>
      <c r="C123" s="7"/>
      <c r="D123" s="7"/>
      <c r="E123" s="7"/>
      <c r="F123" s="7"/>
      <c r="G123" s="7"/>
      <c r="H123" s="7"/>
      <c r="I123" s="7"/>
      <c r="J123" s="7"/>
      <c r="K123" s="7"/>
      <c r="L123" s="9" t="s">
        <v>42</v>
      </c>
      <c r="M123" s="19">
        <v>45.6</v>
      </c>
      <c r="N123" s="19">
        <v>60.5</v>
      </c>
      <c r="O123" s="19">
        <v>57.7</v>
      </c>
      <c r="P123" s="19">
        <v>10.5</v>
      </c>
      <c r="Q123" s="20">
        <v>6.5</v>
      </c>
      <c r="R123" s="19">
        <v>11.8</v>
      </c>
      <c r="S123" s="20" t="s">
        <v>43</v>
      </c>
      <c r="T123" s="20">
        <v>2.8</v>
      </c>
      <c r="U123" s="21">
        <v>195.5</v>
      </c>
    </row>
    <row r="124" spans="1:21" ht="16.5" customHeight="1" x14ac:dyDescent="0.2">
      <c r="A124" s="7"/>
      <c r="B124" s="7" t="s">
        <v>52</v>
      </c>
      <c r="C124" s="7"/>
      <c r="D124" s="7"/>
      <c r="E124" s="7"/>
      <c r="F124" s="7"/>
      <c r="G124" s="7"/>
      <c r="H124" s="7"/>
      <c r="I124" s="7"/>
      <c r="J124" s="7"/>
      <c r="K124" s="7"/>
      <c r="L124" s="9" t="s">
        <v>42</v>
      </c>
      <c r="M124" s="19">
        <v>53</v>
      </c>
      <c r="N124" s="19">
        <v>22.4</v>
      </c>
      <c r="O124" s="19">
        <v>21</v>
      </c>
      <c r="P124" s="20">
        <v>7.1</v>
      </c>
      <c r="Q124" s="20">
        <v>1.7</v>
      </c>
      <c r="R124" s="19">
        <v>34.9</v>
      </c>
      <c r="S124" s="20">
        <v>5.7</v>
      </c>
      <c r="T124" s="20" t="s">
        <v>43</v>
      </c>
      <c r="U124" s="21">
        <v>146</v>
      </c>
    </row>
    <row r="125" spans="1:21" ht="16.5" customHeight="1" x14ac:dyDescent="0.2">
      <c r="A125" s="7"/>
      <c r="B125" s="7" t="s">
        <v>53</v>
      </c>
      <c r="C125" s="7"/>
      <c r="D125" s="7"/>
      <c r="E125" s="7"/>
      <c r="F125" s="7"/>
      <c r="G125" s="7"/>
      <c r="H125" s="7"/>
      <c r="I125" s="7"/>
      <c r="J125" s="7"/>
      <c r="K125" s="7"/>
      <c r="L125" s="9" t="s">
        <v>42</v>
      </c>
      <c r="M125" s="20" t="s">
        <v>43</v>
      </c>
      <c r="N125" s="20">
        <v>5</v>
      </c>
      <c r="O125" s="20" t="s">
        <v>43</v>
      </c>
      <c r="P125" s="20" t="s">
        <v>43</v>
      </c>
      <c r="Q125" s="20" t="s">
        <v>43</v>
      </c>
      <c r="R125" s="20" t="s">
        <v>43</v>
      </c>
      <c r="S125" s="20" t="s">
        <v>43</v>
      </c>
      <c r="T125" s="16" t="s">
        <v>63</v>
      </c>
      <c r="U125" s="20">
        <v>5</v>
      </c>
    </row>
    <row r="126" spans="1:21" ht="16.5" customHeight="1" x14ac:dyDescent="0.2">
      <c r="A126" s="7"/>
      <c r="B126" s="7" t="s">
        <v>54</v>
      </c>
      <c r="C126" s="7"/>
      <c r="D126" s="7"/>
      <c r="E126" s="7"/>
      <c r="F126" s="7"/>
      <c r="G126" s="7"/>
      <c r="H126" s="7"/>
      <c r="I126" s="7"/>
      <c r="J126" s="7"/>
      <c r="K126" s="7"/>
      <c r="L126" s="9" t="s">
        <v>42</v>
      </c>
      <c r="M126" s="17">
        <v>1137.5</v>
      </c>
      <c r="N126" s="17">
        <v>1320.3</v>
      </c>
      <c r="O126" s="21">
        <v>650.9</v>
      </c>
      <c r="P126" s="21">
        <v>427.4</v>
      </c>
      <c r="Q126" s="21">
        <v>240.2</v>
      </c>
      <c r="R126" s="21">
        <v>147.5</v>
      </c>
      <c r="S126" s="19">
        <v>74.7</v>
      </c>
      <c r="T126" s="19">
        <v>37.6</v>
      </c>
      <c r="U126" s="17">
        <v>4036.2</v>
      </c>
    </row>
    <row r="127" spans="1:21" ht="16.5" customHeight="1" x14ac:dyDescent="0.2">
      <c r="A127" s="7"/>
      <c r="B127" s="7" t="s">
        <v>55</v>
      </c>
      <c r="C127" s="7"/>
      <c r="D127" s="7"/>
      <c r="E127" s="7"/>
      <c r="F127" s="7"/>
      <c r="G127" s="7"/>
      <c r="H127" s="7"/>
      <c r="I127" s="7"/>
      <c r="J127" s="7"/>
      <c r="K127" s="7"/>
      <c r="L127" s="9" t="s">
        <v>56</v>
      </c>
      <c r="M127" s="18">
        <v>148.27000000000001</v>
      </c>
      <c r="N127" s="18">
        <v>216.69</v>
      </c>
      <c r="O127" s="18">
        <v>135.46</v>
      </c>
      <c r="P127" s="18">
        <v>167.74</v>
      </c>
      <c r="Q127" s="18">
        <v>140.83000000000001</v>
      </c>
      <c r="R127" s="18">
        <v>286.10000000000002</v>
      </c>
      <c r="S127" s="18">
        <v>187.35</v>
      </c>
      <c r="T127" s="18">
        <v>154.21</v>
      </c>
      <c r="U127" s="18">
        <v>168.28</v>
      </c>
    </row>
    <row r="128" spans="1:21" ht="16.5" customHeight="1" x14ac:dyDescent="0.2">
      <c r="A128" s="7"/>
      <c r="B128" s="7" t="s">
        <v>57</v>
      </c>
      <c r="C128" s="7"/>
      <c r="D128" s="7"/>
      <c r="E128" s="7"/>
      <c r="F128" s="7"/>
      <c r="G128" s="7"/>
      <c r="H128" s="7"/>
      <c r="I128" s="7"/>
      <c r="J128" s="7"/>
      <c r="K128" s="7"/>
      <c r="L128" s="9"/>
      <c r="M128" s="10"/>
      <c r="N128" s="10"/>
      <c r="O128" s="10"/>
      <c r="P128" s="10"/>
      <c r="Q128" s="10"/>
      <c r="R128" s="10"/>
      <c r="S128" s="10"/>
      <c r="T128" s="10"/>
      <c r="U128" s="10"/>
    </row>
    <row r="129" spans="1:21" ht="16.5" customHeight="1" x14ac:dyDescent="0.2">
      <c r="A129" s="7"/>
      <c r="B129" s="7"/>
      <c r="C129" s="7" t="s">
        <v>40</v>
      </c>
      <c r="D129" s="7"/>
      <c r="E129" s="7"/>
      <c r="F129" s="7"/>
      <c r="G129" s="7"/>
      <c r="H129" s="7"/>
      <c r="I129" s="7"/>
      <c r="J129" s="7"/>
      <c r="K129" s="7"/>
      <c r="L129" s="9" t="s">
        <v>58</v>
      </c>
      <c r="M129" s="19">
        <v>25.6</v>
      </c>
      <c r="N129" s="19">
        <v>40.9</v>
      </c>
      <c r="O129" s="19">
        <v>11.9</v>
      </c>
      <c r="P129" s="19">
        <v>14.1</v>
      </c>
      <c r="Q129" s="20">
        <v>1.7</v>
      </c>
      <c r="R129" s="19">
        <v>27.7</v>
      </c>
      <c r="S129" s="19">
        <v>92.3</v>
      </c>
      <c r="T129" s="19">
        <v>92.5</v>
      </c>
      <c r="U129" s="19">
        <v>27.7</v>
      </c>
    </row>
    <row r="130" spans="1:21" ht="16.5" customHeight="1" x14ac:dyDescent="0.2">
      <c r="A130" s="7"/>
      <c r="B130" s="7"/>
      <c r="C130" s="7" t="s">
        <v>47</v>
      </c>
      <c r="D130" s="7"/>
      <c r="E130" s="7"/>
      <c r="F130" s="7"/>
      <c r="G130" s="7"/>
      <c r="H130" s="7"/>
      <c r="I130" s="7"/>
      <c r="J130" s="7"/>
      <c r="K130" s="7"/>
      <c r="L130" s="9" t="s">
        <v>58</v>
      </c>
      <c r="M130" s="19">
        <v>65.7</v>
      </c>
      <c r="N130" s="19">
        <v>52.4</v>
      </c>
      <c r="O130" s="19">
        <v>76</v>
      </c>
      <c r="P130" s="19">
        <v>81.8</v>
      </c>
      <c r="Q130" s="19">
        <v>94.9</v>
      </c>
      <c r="R130" s="19">
        <v>40.700000000000003</v>
      </c>
      <c r="S130" s="16" t="s">
        <v>63</v>
      </c>
      <c r="T130" s="16" t="s">
        <v>63</v>
      </c>
      <c r="U130" s="19">
        <v>63.7</v>
      </c>
    </row>
    <row r="131" spans="1:21" ht="16.5" customHeight="1" x14ac:dyDescent="0.2">
      <c r="A131" s="7"/>
      <c r="B131" s="7"/>
      <c r="C131" s="7" t="s">
        <v>51</v>
      </c>
      <c r="D131" s="7"/>
      <c r="E131" s="7"/>
      <c r="F131" s="7"/>
      <c r="G131" s="7"/>
      <c r="H131" s="7"/>
      <c r="I131" s="7"/>
      <c r="J131" s="7"/>
      <c r="K131" s="7"/>
      <c r="L131" s="9" t="s">
        <v>58</v>
      </c>
      <c r="M131" s="20">
        <v>4</v>
      </c>
      <c r="N131" s="20">
        <v>4.5999999999999996</v>
      </c>
      <c r="O131" s="20">
        <v>8.9</v>
      </c>
      <c r="P131" s="20">
        <v>2.5</v>
      </c>
      <c r="Q131" s="20">
        <v>2.7</v>
      </c>
      <c r="R131" s="20">
        <v>8</v>
      </c>
      <c r="S131" s="20" t="s">
        <v>43</v>
      </c>
      <c r="T131" s="20">
        <v>7.5</v>
      </c>
      <c r="U131" s="20">
        <v>4.8</v>
      </c>
    </row>
    <row r="132" spans="1:21" ht="16.5" customHeight="1" x14ac:dyDescent="0.2">
      <c r="A132" s="7"/>
      <c r="B132" s="7"/>
      <c r="C132" s="7" t="s">
        <v>52</v>
      </c>
      <c r="D132" s="7"/>
      <c r="E132" s="7"/>
      <c r="F132" s="7"/>
      <c r="G132" s="7"/>
      <c r="H132" s="7"/>
      <c r="I132" s="7"/>
      <c r="J132" s="7"/>
      <c r="K132" s="7"/>
      <c r="L132" s="9" t="s">
        <v>58</v>
      </c>
      <c r="M132" s="20">
        <v>4.7</v>
      </c>
      <c r="N132" s="20">
        <v>1.7</v>
      </c>
      <c r="O132" s="20">
        <v>3.2</v>
      </c>
      <c r="P132" s="20">
        <v>1.7</v>
      </c>
      <c r="Q132" s="20">
        <v>0.7</v>
      </c>
      <c r="R132" s="19">
        <v>23.7</v>
      </c>
      <c r="S132" s="20">
        <v>7.7</v>
      </c>
      <c r="T132" s="20" t="s">
        <v>43</v>
      </c>
      <c r="U132" s="20">
        <v>3.6</v>
      </c>
    </row>
    <row r="133" spans="1:21" ht="16.5" customHeight="1" x14ac:dyDescent="0.2">
      <c r="A133" s="7"/>
      <c r="B133" s="7"/>
      <c r="C133" s="7" t="s">
        <v>59</v>
      </c>
      <c r="D133" s="7"/>
      <c r="E133" s="7"/>
      <c r="F133" s="7"/>
      <c r="G133" s="7"/>
      <c r="H133" s="7"/>
      <c r="I133" s="7"/>
      <c r="J133" s="7"/>
      <c r="K133" s="7"/>
      <c r="L133" s="9" t="s">
        <v>58</v>
      </c>
      <c r="M133" s="20" t="s">
        <v>43</v>
      </c>
      <c r="N133" s="20">
        <v>0.4</v>
      </c>
      <c r="O133" s="20" t="s">
        <v>43</v>
      </c>
      <c r="P133" s="20" t="s">
        <v>43</v>
      </c>
      <c r="Q133" s="20" t="s">
        <v>43</v>
      </c>
      <c r="R133" s="20" t="s">
        <v>43</v>
      </c>
      <c r="S133" s="20" t="s">
        <v>43</v>
      </c>
      <c r="T133" s="16" t="s">
        <v>63</v>
      </c>
      <c r="U133" s="20">
        <v>0.1</v>
      </c>
    </row>
    <row r="134" spans="1:21" ht="16.5" customHeight="1" x14ac:dyDescent="0.2">
      <c r="A134" s="7"/>
      <c r="B134" s="7" t="s">
        <v>60</v>
      </c>
      <c r="C134" s="7"/>
      <c r="D134" s="7"/>
      <c r="E134" s="7"/>
      <c r="F134" s="7"/>
      <c r="G134" s="7"/>
      <c r="H134" s="7"/>
      <c r="I134" s="7"/>
      <c r="J134" s="7"/>
      <c r="K134" s="7"/>
      <c r="L134" s="9" t="s">
        <v>58</v>
      </c>
      <c r="M134" s="21">
        <v>100</v>
      </c>
      <c r="N134" s="21">
        <v>100</v>
      </c>
      <c r="O134" s="21">
        <v>100</v>
      </c>
      <c r="P134" s="21">
        <v>100</v>
      </c>
      <c r="Q134" s="21">
        <v>100</v>
      </c>
      <c r="R134" s="21">
        <v>100</v>
      </c>
      <c r="S134" s="21">
        <v>100</v>
      </c>
      <c r="T134" s="21">
        <v>100</v>
      </c>
      <c r="U134" s="21">
        <v>100</v>
      </c>
    </row>
    <row r="135" spans="1:21" ht="16.5" customHeight="1" x14ac:dyDescent="0.2">
      <c r="A135" s="7" t="s">
        <v>67</v>
      </c>
      <c r="B135" s="7"/>
      <c r="C135" s="7"/>
      <c r="D135" s="7"/>
      <c r="E135" s="7"/>
      <c r="F135" s="7"/>
      <c r="G135" s="7"/>
      <c r="H135" s="7"/>
      <c r="I135" s="7"/>
      <c r="J135" s="7"/>
      <c r="K135" s="7"/>
      <c r="L135" s="9"/>
      <c r="M135" s="10"/>
      <c r="N135" s="10"/>
      <c r="O135" s="10"/>
      <c r="P135" s="10"/>
      <c r="Q135" s="10"/>
      <c r="R135" s="10"/>
      <c r="S135" s="10"/>
      <c r="T135" s="10"/>
      <c r="U135" s="10"/>
    </row>
    <row r="136" spans="1:21" ht="16.5" customHeight="1" x14ac:dyDescent="0.2">
      <c r="A136" s="7"/>
      <c r="B136" s="7" t="s">
        <v>40</v>
      </c>
      <c r="C136" s="7"/>
      <c r="D136" s="7"/>
      <c r="E136" s="7"/>
      <c r="F136" s="7"/>
      <c r="G136" s="7"/>
      <c r="H136" s="7"/>
      <c r="I136" s="7"/>
      <c r="J136" s="7"/>
      <c r="K136" s="7"/>
      <c r="L136" s="9"/>
      <c r="M136" s="10"/>
      <c r="N136" s="10"/>
      <c r="O136" s="10"/>
      <c r="P136" s="10"/>
      <c r="Q136" s="10"/>
      <c r="R136" s="10"/>
      <c r="S136" s="10"/>
      <c r="T136" s="10"/>
      <c r="U136" s="10"/>
    </row>
    <row r="137" spans="1:21" ht="16.5" customHeight="1" x14ac:dyDescent="0.2">
      <c r="A137" s="7"/>
      <c r="B137" s="7"/>
      <c r="C137" s="7" t="s">
        <v>41</v>
      </c>
      <c r="D137" s="7"/>
      <c r="E137" s="7"/>
      <c r="F137" s="7"/>
      <c r="G137" s="7"/>
      <c r="H137" s="7"/>
      <c r="I137" s="7"/>
      <c r="J137" s="7"/>
      <c r="K137" s="7"/>
      <c r="L137" s="9" t="s">
        <v>42</v>
      </c>
      <c r="M137" s="20">
        <v>4.5</v>
      </c>
      <c r="N137" s="16" t="s">
        <v>63</v>
      </c>
      <c r="O137" s="20">
        <v>4.4000000000000004</v>
      </c>
      <c r="P137" s="20">
        <v>5.0999999999999996</v>
      </c>
      <c r="Q137" s="20">
        <v>3.6</v>
      </c>
      <c r="R137" s="20">
        <v>1.8</v>
      </c>
      <c r="S137" s="20" t="s">
        <v>43</v>
      </c>
      <c r="T137" s="20">
        <v>0.6</v>
      </c>
      <c r="U137" s="19">
        <v>20</v>
      </c>
    </row>
    <row r="138" spans="1:21" ht="16.5" customHeight="1" x14ac:dyDescent="0.2">
      <c r="A138" s="7"/>
      <c r="B138" s="7"/>
      <c r="C138" s="7" t="s">
        <v>44</v>
      </c>
      <c r="D138" s="7"/>
      <c r="E138" s="7"/>
      <c r="F138" s="7"/>
      <c r="G138" s="7"/>
      <c r="H138" s="7"/>
      <c r="I138" s="7"/>
      <c r="J138" s="7"/>
      <c r="K138" s="7"/>
      <c r="L138" s="9" t="s">
        <v>42</v>
      </c>
      <c r="M138" s="21">
        <v>184.2</v>
      </c>
      <c r="N138" s="21">
        <v>501.1</v>
      </c>
      <c r="O138" s="19">
        <v>83.9</v>
      </c>
      <c r="P138" s="19">
        <v>61</v>
      </c>
      <c r="Q138" s="20">
        <v>1.9</v>
      </c>
      <c r="R138" s="20">
        <v>5.0999999999999996</v>
      </c>
      <c r="S138" s="19">
        <v>69.3</v>
      </c>
      <c r="T138" s="19">
        <v>41.8</v>
      </c>
      <c r="U138" s="21">
        <v>948.3</v>
      </c>
    </row>
    <row r="139" spans="1:21" ht="16.5" customHeight="1" x14ac:dyDescent="0.2">
      <c r="A139" s="7"/>
      <c r="B139" s="7"/>
      <c r="C139" s="7" t="s">
        <v>45</v>
      </c>
      <c r="D139" s="7"/>
      <c r="E139" s="7"/>
      <c r="F139" s="7"/>
      <c r="G139" s="7"/>
      <c r="H139" s="7"/>
      <c r="I139" s="7"/>
      <c r="J139" s="7"/>
      <c r="K139" s="7"/>
      <c r="L139" s="9" t="s">
        <v>42</v>
      </c>
      <c r="M139" s="21">
        <v>113.4</v>
      </c>
      <c r="N139" s="20" t="s">
        <v>43</v>
      </c>
      <c r="O139" s="20" t="s">
        <v>43</v>
      </c>
      <c r="P139" s="20">
        <v>2</v>
      </c>
      <c r="Q139" s="20" t="s">
        <v>43</v>
      </c>
      <c r="R139" s="20" t="s">
        <v>43</v>
      </c>
      <c r="S139" s="20" t="s">
        <v>43</v>
      </c>
      <c r="T139" s="20" t="s">
        <v>43</v>
      </c>
      <c r="U139" s="21">
        <v>115.4</v>
      </c>
    </row>
    <row r="140" spans="1:21" ht="16.5" customHeight="1" x14ac:dyDescent="0.2">
      <c r="A140" s="7"/>
      <c r="B140" s="7"/>
      <c r="C140" s="7" t="s">
        <v>46</v>
      </c>
      <c r="D140" s="7"/>
      <c r="E140" s="7"/>
      <c r="F140" s="7"/>
      <c r="G140" s="7"/>
      <c r="H140" s="7"/>
      <c r="I140" s="7"/>
      <c r="J140" s="7"/>
      <c r="K140" s="7"/>
      <c r="L140" s="9" t="s">
        <v>42</v>
      </c>
      <c r="M140" s="21">
        <v>302.10000000000002</v>
      </c>
      <c r="N140" s="21">
        <v>501.1</v>
      </c>
      <c r="O140" s="19">
        <v>88.3</v>
      </c>
      <c r="P140" s="19">
        <v>68</v>
      </c>
      <c r="Q140" s="20">
        <v>5.5</v>
      </c>
      <c r="R140" s="20">
        <v>6.9</v>
      </c>
      <c r="S140" s="19">
        <v>69.3</v>
      </c>
      <c r="T140" s="19">
        <v>42.4</v>
      </c>
      <c r="U140" s="17">
        <v>1083.5999999999999</v>
      </c>
    </row>
    <row r="141" spans="1:21" ht="16.5" customHeight="1" x14ac:dyDescent="0.2">
      <c r="A141" s="7"/>
      <c r="B141" s="7" t="s">
        <v>47</v>
      </c>
      <c r="C141" s="7"/>
      <c r="D141" s="7"/>
      <c r="E141" s="7"/>
      <c r="F141" s="7"/>
      <c r="G141" s="7"/>
      <c r="H141" s="7"/>
      <c r="I141" s="7"/>
      <c r="J141" s="7"/>
      <c r="K141" s="7"/>
      <c r="L141" s="9"/>
      <c r="M141" s="10"/>
      <c r="N141" s="10"/>
      <c r="O141" s="10"/>
      <c r="P141" s="10"/>
      <c r="Q141" s="10"/>
      <c r="R141" s="10"/>
      <c r="S141" s="10"/>
      <c r="T141" s="10"/>
      <c r="U141" s="10"/>
    </row>
    <row r="142" spans="1:21" ht="16.5" customHeight="1" x14ac:dyDescent="0.2">
      <c r="A142" s="7"/>
      <c r="B142" s="7"/>
      <c r="C142" s="7" t="s">
        <v>48</v>
      </c>
      <c r="D142" s="7"/>
      <c r="E142" s="7"/>
      <c r="F142" s="7"/>
      <c r="G142" s="7"/>
      <c r="H142" s="7"/>
      <c r="I142" s="7"/>
      <c r="J142" s="7"/>
      <c r="K142" s="7"/>
      <c r="L142" s="9" t="s">
        <v>42</v>
      </c>
      <c r="M142" s="21">
        <v>714.7</v>
      </c>
      <c r="N142" s="20">
        <v>2.2000000000000002</v>
      </c>
      <c r="O142" s="20" t="s">
        <v>43</v>
      </c>
      <c r="P142" s="16" t="s">
        <v>63</v>
      </c>
      <c r="Q142" s="20" t="s">
        <v>43</v>
      </c>
      <c r="R142" s="19">
        <v>18.600000000000001</v>
      </c>
      <c r="S142" s="16" t="s">
        <v>63</v>
      </c>
      <c r="T142" s="16" t="s">
        <v>63</v>
      </c>
      <c r="U142" s="21">
        <v>735.5</v>
      </c>
    </row>
    <row r="143" spans="1:21" ht="16.5" customHeight="1" x14ac:dyDescent="0.2">
      <c r="A143" s="7"/>
      <c r="B143" s="7"/>
      <c r="C143" s="7" t="s">
        <v>49</v>
      </c>
      <c r="D143" s="7"/>
      <c r="E143" s="7"/>
      <c r="F143" s="7"/>
      <c r="G143" s="7"/>
      <c r="H143" s="7"/>
      <c r="I143" s="7"/>
      <c r="J143" s="7"/>
      <c r="K143" s="7"/>
      <c r="L143" s="9" t="s">
        <v>42</v>
      </c>
      <c r="M143" s="20" t="s">
        <v>43</v>
      </c>
      <c r="N143" s="21">
        <v>643.29999999999995</v>
      </c>
      <c r="O143" s="21">
        <v>476.5</v>
      </c>
      <c r="P143" s="21">
        <v>316.89999999999998</v>
      </c>
      <c r="Q143" s="21">
        <v>216.8</v>
      </c>
      <c r="R143" s="19">
        <v>40.299999999999997</v>
      </c>
      <c r="S143" s="16" t="s">
        <v>63</v>
      </c>
      <c r="T143" s="16" t="s">
        <v>63</v>
      </c>
      <c r="U143" s="17">
        <v>1693.8</v>
      </c>
    </row>
    <row r="144" spans="1:21" ht="16.5" customHeight="1" x14ac:dyDescent="0.2">
      <c r="A144" s="7"/>
      <c r="B144" s="7"/>
      <c r="C144" s="7" t="s">
        <v>50</v>
      </c>
      <c r="D144" s="7"/>
      <c r="E144" s="7"/>
      <c r="F144" s="7"/>
      <c r="G144" s="7"/>
      <c r="H144" s="7"/>
      <c r="I144" s="7"/>
      <c r="J144" s="7"/>
      <c r="K144" s="7"/>
      <c r="L144" s="9" t="s">
        <v>42</v>
      </c>
      <c r="M144" s="21">
        <v>714.7</v>
      </c>
      <c r="N144" s="21">
        <v>645.5</v>
      </c>
      <c r="O144" s="21">
        <v>476.5</v>
      </c>
      <c r="P144" s="21">
        <v>316.89999999999998</v>
      </c>
      <c r="Q144" s="21">
        <v>216.8</v>
      </c>
      <c r="R144" s="19">
        <v>58.9</v>
      </c>
      <c r="S144" s="16" t="s">
        <v>63</v>
      </c>
      <c r="T144" s="16" t="s">
        <v>63</v>
      </c>
      <c r="U144" s="17">
        <v>2429.3000000000002</v>
      </c>
    </row>
    <row r="145" spans="1:21" ht="16.5" customHeight="1" x14ac:dyDescent="0.2">
      <c r="A145" s="7"/>
      <c r="B145" s="7" t="s">
        <v>51</v>
      </c>
      <c r="C145" s="7"/>
      <c r="D145" s="7"/>
      <c r="E145" s="7"/>
      <c r="F145" s="7"/>
      <c r="G145" s="7"/>
      <c r="H145" s="7"/>
      <c r="I145" s="7"/>
      <c r="J145" s="7"/>
      <c r="K145" s="7"/>
      <c r="L145" s="9" t="s">
        <v>42</v>
      </c>
      <c r="M145" s="19">
        <v>44.4</v>
      </c>
      <c r="N145" s="19">
        <v>73.8</v>
      </c>
      <c r="O145" s="19">
        <v>58.7</v>
      </c>
      <c r="P145" s="19">
        <v>10.3</v>
      </c>
      <c r="Q145" s="20">
        <v>6.2</v>
      </c>
      <c r="R145" s="19">
        <v>12.1</v>
      </c>
      <c r="S145" s="20" t="s">
        <v>43</v>
      </c>
      <c r="T145" s="20" t="s">
        <v>43</v>
      </c>
      <c r="U145" s="21">
        <v>205.5</v>
      </c>
    </row>
    <row r="146" spans="1:21" ht="16.5" customHeight="1" x14ac:dyDescent="0.2">
      <c r="A146" s="7"/>
      <c r="B146" s="7" t="s">
        <v>52</v>
      </c>
      <c r="C146" s="7"/>
      <c r="D146" s="7"/>
      <c r="E146" s="7"/>
      <c r="F146" s="7"/>
      <c r="G146" s="7"/>
      <c r="H146" s="7"/>
      <c r="I146" s="7"/>
      <c r="J146" s="7"/>
      <c r="K146" s="7"/>
      <c r="L146" s="9" t="s">
        <v>42</v>
      </c>
      <c r="M146" s="19">
        <v>53.6</v>
      </c>
      <c r="N146" s="19">
        <v>19.600000000000001</v>
      </c>
      <c r="O146" s="19">
        <v>57.1</v>
      </c>
      <c r="P146" s="20">
        <v>4.3</v>
      </c>
      <c r="Q146" s="20">
        <v>3.6</v>
      </c>
      <c r="R146" s="20">
        <v>2.9</v>
      </c>
      <c r="S146" s="20">
        <v>5.3</v>
      </c>
      <c r="T146" s="20" t="s">
        <v>43</v>
      </c>
      <c r="U146" s="21">
        <v>146.30000000000001</v>
      </c>
    </row>
    <row r="147" spans="1:21" ht="16.5" customHeight="1" x14ac:dyDescent="0.2">
      <c r="A147" s="7"/>
      <c r="B147" s="7" t="s">
        <v>53</v>
      </c>
      <c r="C147" s="7"/>
      <c r="D147" s="7"/>
      <c r="E147" s="7"/>
      <c r="F147" s="7"/>
      <c r="G147" s="7"/>
      <c r="H147" s="7"/>
      <c r="I147" s="7"/>
      <c r="J147" s="7"/>
      <c r="K147" s="7"/>
      <c r="L147" s="9" t="s">
        <v>42</v>
      </c>
      <c r="M147" s="20" t="s">
        <v>43</v>
      </c>
      <c r="N147" s="20">
        <v>5.7</v>
      </c>
      <c r="O147" s="20" t="s">
        <v>43</v>
      </c>
      <c r="P147" s="20" t="s">
        <v>43</v>
      </c>
      <c r="Q147" s="20" t="s">
        <v>43</v>
      </c>
      <c r="R147" s="20" t="s">
        <v>43</v>
      </c>
      <c r="S147" s="20" t="s">
        <v>43</v>
      </c>
      <c r="T147" s="16" t="s">
        <v>63</v>
      </c>
      <c r="U147" s="20">
        <v>5.7</v>
      </c>
    </row>
    <row r="148" spans="1:21" ht="16.5" customHeight="1" x14ac:dyDescent="0.2">
      <c r="A148" s="7"/>
      <c r="B148" s="7" t="s">
        <v>54</v>
      </c>
      <c r="C148" s="7"/>
      <c r="D148" s="7"/>
      <c r="E148" s="7"/>
      <c r="F148" s="7"/>
      <c r="G148" s="7"/>
      <c r="H148" s="7"/>
      <c r="I148" s="7"/>
      <c r="J148" s="7"/>
      <c r="K148" s="7"/>
      <c r="L148" s="9" t="s">
        <v>42</v>
      </c>
      <c r="M148" s="17">
        <v>1114.8</v>
      </c>
      <c r="N148" s="17">
        <v>1245.7</v>
      </c>
      <c r="O148" s="21">
        <v>680.6</v>
      </c>
      <c r="P148" s="21">
        <v>399.5</v>
      </c>
      <c r="Q148" s="21">
        <v>232</v>
      </c>
      <c r="R148" s="19">
        <v>80.8</v>
      </c>
      <c r="S148" s="19">
        <v>74.599999999999994</v>
      </c>
      <c r="T148" s="19">
        <v>42.4</v>
      </c>
      <c r="U148" s="17">
        <v>3870.5</v>
      </c>
    </row>
    <row r="149" spans="1:21" ht="16.5" customHeight="1" x14ac:dyDescent="0.2">
      <c r="A149" s="7"/>
      <c r="B149" s="7" t="s">
        <v>55</v>
      </c>
      <c r="C149" s="7"/>
      <c r="D149" s="7"/>
      <c r="E149" s="7"/>
      <c r="F149" s="7"/>
      <c r="G149" s="7"/>
      <c r="H149" s="7"/>
      <c r="I149" s="7"/>
      <c r="J149" s="7"/>
      <c r="K149" s="7"/>
      <c r="L149" s="9" t="s">
        <v>56</v>
      </c>
      <c r="M149" s="18">
        <v>147.41999999999999</v>
      </c>
      <c r="N149" s="18">
        <v>209.1</v>
      </c>
      <c r="O149" s="18">
        <v>143.37</v>
      </c>
      <c r="P149" s="18">
        <v>158.01</v>
      </c>
      <c r="Q149" s="18">
        <v>137.04</v>
      </c>
      <c r="R149" s="18">
        <v>157.27000000000001</v>
      </c>
      <c r="S149" s="18">
        <v>190.3</v>
      </c>
      <c r="T149" s="18">
        <v>174.54</v>
      </c>
      <c r="U149" s="18">
        <v>163.72999999999999</v>
      </c>
    </row>
    <row r="150" spans="1:21" ht="16.5" customHeight="1" x14ac:dyDescent="0.2">
      <c r="A150" s="7"/>
      <c r="B150" s="7" t="s">
        <v>57</v>
      </c>
      <c r="C150" s="7"/>
      <c r="D150" s="7"/>
      <c r="E150" s="7"/>
      <c r="F150" s="7"/>
      <c r="G150" s="7"/>
      <c r="H150" s="7"/>
      <c r="I150" s="7"/>
      <c r="J150" s="7"/>
      <c r="K150" s="7"/>
      <c r="L150" s="9"/>
      <c r="M150" s="10"/>
      <c r="N150" s="10"/>
      <c r="O150" s="10"/>
      <c r="P150" s="10"/>
      <c r="Q150" s="10"/>
      <c r="R150" s="10"/>
      <c r="S150" s="10"/>
      <c r="T150" s="10"/>
      <c r="U150" s="10"/>
    </row>
    <row r="151" spans="1:21" ht="16.5" customHeight="1" x14ac:dyDescent="0.2">
      <c r="A151" s="7"/>
      <c r="B151" s="7"/>
      <c r="C151" s="7" t="s">
        <v>40</v>
      </c>
      <c r="D151" s="7"/>
      <c r="E151" s="7"/>
      <c r="F151" s="7"/>
      <c r="G151" s="7"/>
      <c r="H151" s="7"/>
      <c r="I151" s="7"/>
      <c r="J151" s="7"/>
      <c r="K151" s="7"/>
      <c r="L151" s="9" t="s">
        <v>58</v>
      </c>
      <c r="M151" s="19">
        <v>27.1</v>
      </c>
      <c r="N151" s="19">
        <v>40.200000000000003</v>
      </c>
      <c r="O151" s="19">
        <v>13</v>
      </c>
      <c r="P151" s="19">
        <v>17</v>
      </c>
      <c r="Q151" s="20">
        <v>2.4</v>
      </c>
      <c r="R151" s="20">
        <v>8.5</v>
      </c>
      <c r="S151" s="19">
        <v>92.9</v>
      </c>
      <c r="T151" s="21">
        <v>100</v>
      </c>
      <c r="U151" s="19">
        <v>28</v>
      </c>
    </row>
    <row r="152" spans="1:21" ht="16.5" customHeight="1" x14ac:dyDescent="0.2">
      <c r="A152" s="7"/>
      <c r="B152" s="7"/>
      <c r="C152" s="7" t="s">
        <v>47</v>
      </c>
      <c r="D152" s="7"/>
      <c r="E152" s="7"/>
      <c r="F152" s="7"/>
      <c r="G152" s="7"/>
      <c r="H152" s="7"/>
      <c r="I152" s="7"/>
      <c r="J152" s="7"/>
      <c r="K152" s="7"/>
      <c r="L152" s="9" t="s">
        <v>58</v>
      </c>
      <c r="M152" s="19">
        <v>64.099999999999994</v>
      </c>
      <c r="N152" s="19">
        <v>51.8</v>
      </c>
      <c r="O152" s="19">
        <v>70</v>
      </c>
      <c r="P152" s="19">
        <v>79.3</v>
      </c>
      <c r="Q152" s="19">
        <v>93.4</v>
      </c>
      <c r="R152" s="19">
        <v>72.900000000000006</v>
      </c>
      <c r="S152" s="16" t="s">
        <v>63</v>
      </c>
      <c r="T152" s="16" t="s">
        <v>63</v>
      </c>
      <c r="U152" s="19">
        <v>62.8</v>
      </c>
    </row>
    <row r="153" spans="1:21" ht="16.5" customHeight="1" x14ac:dyDescent="0.2">
      <c r="A153" s="7"/>
      <c r="B153" s="7"/>
      <c r="C153" s="7" t="s">
        <v>51</v>
      </c>
      <c r="D153" s="7"/>
      <c r="E153" s="7"/>
      <c r="F153" s="7"/>
      <c r="G153" s="7"/>
      <c r="H153" s="7"/>
      <c r="I153" s="7"/>
      <c r="J153" s="7"/>
      <c r="K153" s="7"/>
      <c r="L153" s="9" t="s">
        <v>58</v>
      </c>
      <c r="M153" s="20">
        <v>4</v>
      </c>
      <c r="N153" s="20">
        <v>5.9</v>
      </c>
      <c r="O153" s="20">
        <v>8.6</v>
      </c>
      <c r="P153" s="20">
        <v>2.6</v>
      </c>
      <c r="Q153" s="20">
        <v>2.7</v>
      </c>
      <c r="R153" s="19">
        <v>15</v>
      </c>
      <c r="S153" s="20" t="s">
        <v>43</v>
      </c>
      <c r="T153" s="20" t="s">
        <v>43</v>
      </c>
      <c r="U153" s="20">
        <v>5.3</v>
      </c>
    </row>
    <row r="154" spans="1:21" ht="16.5" customHeight="1" x14ac:dyDescent="0.2">
      <c r="A154" s="7"/>
      <c r="B154" s="7"/>
      <c r="C154" s="7" t="s">
        <v>52</v>
      </c>
      <c r="D154" s="7"/>
      <c r="E154" s="7"/>
      <c r="F154" s="7"/>
      <c r="G154" s="7"/>
      <c r="H154" s="7"/>
      <c r="I154" s="7"/>
      <c r="J154" s="7"/>
      <c r="K154" s="7"/>
      <c r="L154" s="9" t="s">
        <v>58</v>
      </c>
      <c r="M154" s="20">
        <v>4.8</v>
      </c>
      <c r="N154" s="20">
        <v>1.6</v>
      </c>
      <c r="O154" s="20">
        <v>8.4</v>
      </c>
      <c r="P154" s="20">
        <v>1.1000000000000001</v>
      </c>
      <c r="Q154" s="20">
        <v>1.5</v>
      </c>
      <c r="R154" s="20">
        <v>3.6</v>
      </c>
      <c r="S154" s="20">
        <v>7.1</v>
      </c>
      <c r="T154" s="20" t="s">
        <v>43</v>
      </c>
      <c r="U154" s="20">
        <v>3.8</v>
      </c>
    </row>
    <row r="155" spans="1:21" ht="16.5" customHeight="1" x14ac:dyDescent="0.2">
      <c r="A155" s="7"/>
      <c r="B155" s="7"/>
      <c r="C155" s="7" t="s">
        <v>59</v>
      </c>
      <c r="D155" s="7"/>
      <c r="E155" s="7"/>
      <c r="F155" s="7"/>
      <c r="G155" s="7"/>
      <c r="H155" s="7"/>
      <c r="I155" s="7"/>
      <c r="J155" s="7"/>
      <c r="K155" s="7"/>
      <c r="L155" s="9" t="s">
        <v>58</v>
      </c>
      <c r="M155" s="20" t="s">
        <v>43</v>
      </c>
      <c r="N155" s="20">
        <v>0.5</v>
      </c>
      <c r="O155" s="20" t="s">
        <v>43</v>
      </c>
      <c r="P155" s="20" t="s">
        <v>43</v>
      </c>
      <c r="Q155" s="20" t="s">
        <v>43</v>
      </c>
      <c r="R155" s="20" t="s">
        <v>43</v>
      </c>
      <c r="S155" s="20" t="s">
        <v>43</v>
      </c>
      <c r="T155" s="16" t="s">
        <v>63</v>
      </c>
      <c r="U155" s="20">
        <v>0.1</v>
      </c>
    </row>
    <row r="156" spans="1:21" ht="16.5" customHeight="1" x14ac:dyDescent="0.2">
      <c r="A156" s="7"/>
      <c r="B156" s="7" t="s">
        <v>60</v>
      </c>
      <c r="C156" s="7"/>
      <c r="D156" s="7"/>
      <c r="E156" s="7"/>
      <c r="F156" s="7"/>
      <c r="G156" s="7"/>
      <c r="H156" s="7"/>
      <c r="I156" s="7"/>
      <c r="J156" s="7"/>
      <c r="K156" s="7"/>
      <c r="L156" s="9" t="s">
        <v>58</v>
      </c>
      <c r="M156" s="21">
        <v>100</v>
      </c>
      <c r="N156" s="21">
        <v>100</v>
      </c>
      <c r="O156" s="21">
        <v>100</v>
      </c>
      <c r="P156" s="21">
        <v>100</v>
      </c>
      <c r="Q156" s="21">
        <v>100</v>
      </c>
      <c r="R156" s="21">
        <v>100</v>
      </c>
      <c r="S156" s="21">
        <v>100</v>
      </c>
      <c r="T156" s="21">
        <v>100</v>
      </c>
      <c r="U156" s="21">
        <v>100</v>
      </c>
    </row>
    <row r="157" spans="1:21" ht="16.5" customHeight="1" x14ac:dyDescent="0.2">
      <c r="A157" s="7" t="s">
        <v>68</v>
      </c>
      <c r="B157" s="7"/>
      <c r="C157" s="7"/>
      <c r="D157" s="7"/>
      <c r="E157" s="7"/>
      <c r="F157" s="7"/>
      <c r="G157" s="7"/>
      <c r="H157" s="7"/>
      <c r="I157" s="7"/>
      <c r="J157" s="7"/>
      <c r="K157" s="7"/>
      <c r="L157" s="9"/>
      <c r="M157" s="10"/>
      <c r="N157" s="10"/>
      <c r="O157" s="10"/>
      <c r="P157" s="10"/>
      <c r="Q157" s="10"/>
      <c r="R157" s="10"/>
      <c r="S157" s="10"/>
      <c r="T157" s="10"/>
      <c r="U157" s="10"/>
    </row>
    <row r="158" spans="1:21" ht="16.5" customHeight="1" x14ac:dyDescent="0.2">
      <c r="A158" s="7"/>
      <c r="B158" s="7" t="s">
        <v>40</v>
      </c>
      <c r="C158" s="7"/>
      <c r="D158" s="7"/>
      <c r="E158" s="7"/>
      <c r="F158" s="7"/>
      <c r="G158" s="7"/>
      <c r="H158" s="7"/>
      <c r="I158" s="7"/>
      <c r="J158" s="7"/>
      <c r="K158" s="7"/>
      <c r="L158" s="9"/>
      <c r="M158" s="10"/>
      <c r="N158" s="10"/>
      <c r="O158" s="10"/>
      <c r="P158" s="10"/>
      <c r="Q158" s="10"/>
      <c r="R158" s="10"/>
      <c r="S158" s="10"/>
      <c r="T158" s="10"/>
      <c r="U158" s="10"/>
    </row>
    <row r="159" spans="1:21" ht="16.5" customHeight="1" x14ac:dyDescent="0.2">
      <c r="A159" s="7"/>
      <c r="B159" s="7"/>
      <c r="C159" s="7" t="s">
        <v>41</v>
      </c>
      <c r="D159" s="7"/>
      <c r="E159" s="7"/>
      <c r="F159" s="7"/>
      <c r="G159" s="7"/>
      <c r="H159" s="7"/>
      <c r="I159" s="7"/>
      <c r="J159" s="7"/>
      <c r="K159" s="7"/>
      <c r="L159" s="9" t="s">
        <v>42</v>
      </c>
      <c r="M159" s="20">
        <v>5.2</v>
      </c>
      <c r="N159" s="16" t="s">
        <v>63</v>
      </c>
      <c r="O159" s="20">
        <v>4</v>
      </c>
      <c r="P159" s="20">
        <v>4.9000000000000004</v>
      </c>
      <c r="Q159" s="20">
        <v>3.3</v>
      </c>
      <c r="R159" s="20">
        <v>1.6</v>
      </c>
      <c r="S159" s="20" t="s">
        <v>43</v>
      </c>
      <c r="T159" s="20">
        <v>0.2</v>
      </c>
      <c r="U159" s="19">
        <v>19.2</v>
      </c>
    </row>
    <row r="160" spans="1:21" ht="16.5" customHeight="1" x14ac:dyDescent="0.2">
      <c r="A160" s="7"/>
      <c r="B160" s="7"/>
      <c r="C160" s="7" t="s">
        <v>44</v>
      </c>
      <c r="D160" s="7"/>
      <c r="E160" s="7"/>
      <c r="F160" s="7"/>
      <c r="G160" s="7"/>
      <c r="H160" s="7"/>
      <c r="I160" s="7"/>
      <c r="J160" s="7"/>
      <c r="K160" s="7"/>
      <c r="L160" s="9" t="s">
        <v>42</v>
      </c>
      <c r="M160" s="21">
        <v>286</v>
      </c>
      <c r="N160" s="21">
        <v>542</v>
      </c>
      <c r="O160" s="21">
        <v>112.4</v>
      </c>
      <c r="P160" s="19">
        <v>57.7</v>
      </c>
      <c r="Q160" s="20">
        <v>8.4</v>
      </c>
      <c r="R160" s="20">
        <v>5.6</v>
      </c>
      <c r="S160" s="19">
        <v>65.7</v>
      </c>
      <c r="T160" s="19">
        <v>35.9</v>
      </c>
      <c r="U160" s="17">
        <v>1113.7</v>
      </c>
    </row>
    <row r="161" spans="1:21" ht="16.5" customHeight="1" x14ac:dyDescent="0.2">
      <c r="A161" s="7"/>
      <c r="B161" s="7"/>
      <c r="C161" s="7" t="s">
        <v>45</v>
      </c>
      <c r="D161" s="7"/>
      <c r="E161" s="7"/>
      <c r="F161" s="7"/>
      <c r="G161" s="7"/>
      <c r="H161" s="7"/>
      <c r="I161" s="7"/>
      <c r="J161" s="7"/>
      <c r="K161" s="7"/>
      <c r="L161" s="9" t="s">
        <v>42</v>
      </c>
      <c r="M161" s="21">
        <v>114.8</v>
      </c>
      <c r="N161" s="20" t="s">
        <v>43</v>
      </c>
      <c r="O161" s="20" t="s">
        <v>43</v>
      </c>
      <c r="P161" s="20">
        <v>1</v>
      </c>
      <c r="Q161" s="20" t="s">
        <v>43</v>
      </c>
      <c r="R161" s="20" t="s">
        <v>43</v>
      </c>
      <c r="S161" s="20" t="s">
        <v>43</v>
      </c>
      <c r="T161" s="20" t="s">
        <v>43</v>
      </c>
      <c r="U161" s="21">
        <v>115.8</v>
      </c>
    </row>
    <row r="162" spans="1:21" ht="16.5" customHeight="1" x14ac:dyDescent="0.2">
      <c r="A162" s="7"/>
      <c r="B162" s="7"/>
      <c r="C162" s="7" t="s">
        <v>46</v>
      </c>
      <c r="D162" s="7"/>
      <c r="E162" s="7"/>
      <c r="F162" s="7"/>
      <c r="G162" s="7"/>
      <c r="H162" s="7"/>
      <c r="I162" s="7"/>
      <c r="J162" s="7"/>
      <c r="K162" s="7"/>
      <c r="L162" s="9" t="s">
        <v>42</v>
      </c>
      <c r="M162" s="21">
        <v>406</v>
      </c>
      <c r="N162" s="21">
        <v>542</v>
      </c>
      <c r="O162" s="21">
        <v>116.4</v>
      </c>
      <c r="P162" s="19">
        <v>63.6</v>
      </c>
      <c r="Q162" s="19">
        <v>11.7</v>
      </c>
      <c r="R162" s="20">
        <v>7.1</v>
      </c>
      <c r="S162" s="19">
        <v>65.7</v>
      </c>
      <c r="T162" s="19">
        <v>36.1</v>
      </c>
      <c r="U162" s="17">
        <v>1248.7</v>
      </c>
    </row>
    <row r="163" spans="1:21" ht="16.5" customHeight="1" x14ac:dyDescent="0.2">
      <c r="A163" s="7"/>
      <c r="B163" s="7" t="s">
        <v>47</v>
      </c>
      <c r="C163" s="7"/>
      <c r="D163" s="7"/>
      <c r="E163" s="7"/>
      <c r="F163" s="7"/>
      <c r="G163" s="7"/>
      <c r="H163" s="7"/>
      <c r="I163" s="7"/>
      <c r="J163" s="7"/>
      <c r="K163" s="7"/>
      <c r="L163" s="9"/>
      <c r="M163" s="10"/>
      <c r="N163" s="10"/>
      <c r="O163" s="10"/>
      <c r="P163" s="10"/>
      <c r="Q163" s="10"/>
      <c r="R163" s="10"/>
      <c r="S163" s="10"/>
      <c r="T163" s="10"/>
      <c r="U163" s="10"/>
    </row>
    <row r="164" spans="1:21" ht="16.5" customHeight="1" x14ac:dyDescent="0.2">
      <c r="A164" s="7"/>
      <c r="B164" s="7"/>
      <c r="C164" s="7" t="s">
        <v>48</v>
      </c>
      <c r="D164" s="7"/>
      <c r="E164" s="7"/>
      <c r="F164" s="7"/>
      <c r="G164" s="7"/>
      <c r="H164" s="7"/>
      <c r="I164" s="7"/>
      <c r="J164" s="7"/>
      <c r="K164" s="7"/>
      <c r="L164" s="9" t="s">
        <v>42</v>
      </c>
      <c r="M164" s="21">
        <v>717.2</v>
      </c>
      <c r="N164" s="20">
        <v>6.2</v>
      </c>
      <c r="O164" s="20" t="s">
        <v>43</v>
      </c>
      <c r="P164" s="16" t="s">
        <v>63</v>
      </c>
      <c r="Q164" s="20" t="s">
        <v>43</v>
      </c>
      <c r="R164" s="19">
        <v>19.600000000000001</v>
      </c>
      <c r="S164" s="16" t="s">
        <v>63</v>
      </c>
      <c r="T164" s="16" t="s">
        <v>63</v>
      </c>
      <c r="U164" s="21">
        <v>743</v>
      </c>
    </row>
    <row r="165" spans="1:21" ht="16.5" customHeight="1" x14ac:dyDescent="0.2">
      <c r="A165" s="7"/>
      <c r="B165" s="7"/>
      <c r="C165" s="7" t="s">
        <v>49</v>
      </c>
      <c r="D165" s="7"/>
      <c r="E165" s="7"/>
      <c r="F165" s="7"/>
      <c r="G165" s="7"/>
      <c r="H165" s="7"/>
      <c r="I165" s="7"/>
      <c r="J165" s="7"/>
      <c r="K165" s="7"/>
      <c r="L165" s="9" t="s">
        <v>42</v>
      </c>
      <c r="M165" s="20">
        <v>7.3</v>
      </c>
      <c r="N165" s="21">
        <v>699.1</v>
      </c>
      <c r="O165" s="21">
        <v>433</v>
      </c>
      <c r="P165" s="21">
        <v>302.8</v>
      </c>
      <c r="Q165" s="21">
        <v>208.9</v>
      </c>
      <c r="R165" s="19">
        <v>38.700000000000003</v>
      </c>
      <c r="S165" s="16" t="s">
        <v>63</v>
      </c>
      <c r="T165" s="16" t="s">
        <v>63</v>
      </c>
      <c r="U165" s="17">
        <v>1689.8</v>
      </c>
    </row>
    <row r="166" spans="1:21" ht="16.5" customHeight="1" x14ac:dyDescent="0.2">
      <c r="A166" s="7"/>
      <c r="B166" s="7"/>
      <c r="C166" s="7" t="s">
        <v>50</v>
      </c>
      <c r="D166" s="7"/>
      <c r="E166" s="7"/>
      <c r="F166" s="7"/>
      <c r="G166" s="7"/>
      <c r="H166" s="7"/>
      <c r="I166" s="7"/>
      <c r="J166" s="7"/>
      <c r="K166" s="7"/>
      <c r="L166" s="9" t="s">
        <v>42</v>
      </c>
      <c r="M166" s="21">
        <v>724.5</v>
      </c>
      <c r="N166" s="21">
        <v>705.3</v>
      </c>
      <c r="O166" s="21">
        <v>433</v>
      </c>
      <c r="P166" s="21">
        <v>302.8</v>
      </c>
      <c r="Q166" s="21">
        <v>208.9</v>
      </c>
      <c r="R166" s="19">
        <v>58.3</v>
      </c>
      <c r="S166" s="16" t="s">
        <v>63</v>
      </c>
      <c r="T166" s="16" t="s">
        <v>63</v>
      </c>
      <c r="U166" s="17">
        <v>2432.6999999999998</v>
      </c>
    </row>
    <row r="167" spans="1:21" ht="16.5" customHeight="1" x14ac:dyDescent="0.2">
      <c r="A167" s="7"/>
      <c r="B167" s="7" t="s">
        <v>51</v>
      </c>
      <c r="C167" s="7"/>
      <c r="D167" s="7"/>
      <c r="E167" s="7"/>
      <c r="F167" s="7"/>
      <c r="G167" s="7"/>
      <c r="H167" s="7"/>
      <c r="I167" s="7"/>
      <c r="J167" s="7"/>
      <c r="K167" s="7"/>
      <c r="L167" s="9" t="s">
        <v>42</v>
      </c>
      <c r="M167" s="19">
        <v>39.799999999999997</v>
      </c>
      <c r="N167" s="19">
        <v>52.8</v>
      </c>
      <c r="O167" s="19">
        <v>55.6</v>
      </c>
      <c r="P167" s="20">
        <v>8.6</v>
      </c>
      <c r="Q167" s="20">
        <v>6.8</v>
      </c>
      <c r="R167" s="19">
        <v>14.1</v>
      </c>
      <c r="S167" s="20" t="s">
        <v>43</v>
      </c>
      <c r="T167" s="20" t="s">
        <v>43</v>
      </c>
      <c r="U167" s="21">
        <v>177.7</v>
      </c>
    </row>
    <row r="168" spans="1:21" ht="16.5" customHeight="1" x14ac:dyDescent="0.2">
      <c r="A168" s="7"/>
      <c r="B168" s="7" t="s">
        <v>52</v>
      </c>
      <c r="C168" s="7"/>
      <c r="D168" s="7"/>
      <c r="E168" s="7"/>
      <c r="F168" s="7"/>
      <c r="G168" s="7"/>
      <c r="H168" s="7"/>
      <c r="I168" s="7"/>
      <c r="J168" s="7"/>
      <c r="K168" s="7"/>
      <c r="L168" s="9" t="s">
        <v>42</v>
      </c>
      <c r="M168" s="19">
        <v>51.3</v>
      </c>
      <c r="N168" s="19">
        <v>18.899999999999999</v>
      </c>
      <c r="O168" s="19">
        <v>84.6</v>
      </c>
      <c r="P168" s="20">
        <v>3.3</v>
      </c>
      <c r="Q168" s="20">
        <v>3</v>
      </c>
      <c r="R168" s="20">
        <v>2.6</v>
      </c>
      <c r="S168" s="20">
        <v>4</v>
      </c>
      <c r="T168" s="20" t="s">
        <v>43</v>
      </c>
      <c r="U168" s="21">
        <v>167.7</v>
      </c>
    </row>
    <row r="169" spans="1:21" ht="16.5" customHeight="1" x14ac:dyDescent="0.2">
      <c r="A169" s="7"/>
      <c r="B169" s="7" t="s">
        <v>53</v>
      </c>
      <c r="C169" s="7"/>
      <c r="D169" s="7"/>
      <c r="E169" s="7"/>
      <c r="F169" s="7"/>
      <c r="G169" s="7"/>
      <c r="H169" s="7"/>
      <c r="I169" s="7"/>
      <c r="J169" s="7"/>
      <c r="K169" s="7"/>
      <c r="L169" s="9" t="s">
        <v>42</v>
      </c>
      <c r="M169" s="20" t="s">
        <v>43</v>
      </c>
      <c r="N169" s="20">
        <v>7.5</v>
      </c>
      <c r="O169" s="20" t="s">
        <v>43</v>
      </c>
      <c r="P169" s="20" t="s">
        <v>43</v>
      </c>
      <c r="Q169" s="20" t="s">
        <v>43</v>
      </c>
      <c r="R169" s="20" t="s">
        <v>43</v>
      </c>
      <c r="S169" s="20" t="s">
        <v>43</v>
      </c>
      <c r="T169" s="16" t="s">
        <v>63</v>
      </c>
      <c r="U169" s="20">
        <v>7.5</v>
      </c>
    </row>
    <row r="170" spans="1:21" ht="16.5" customHeight="1" x14ac:dyDescent="0.2">
      <c r="A170" s="7"/>
      <c r="B170" s="7" t="s">
        <v>54</v>
      </c>
      <c r="C170" s="7"/>
      <c r="D170" s="7"/>
      <c r="E170" s="7"/>
      <c r="F170" s="7"/>
      <c r="G170" s="7"/>
      <c r="H170" s="7"/>
      <c r="I170" s="7"/>
      <c r="J170" s="7"/>
      <c r="K170" s="7"/>
      <c r="L170" s="9" t="s">
        <v>42</v>
      </c>
      <c r="M170" s="17">
        <v>1221.5</v>
      </c>
      <c r="N170" s="17">
        <v>1326.5</v>
      </c>
      <c r="O170" s="21">
        <v>689.7</v>
      </c>
      <c r="P170" s="21">
        <v>378.2</v>
      </c>
      <c r="Q170" s="21">
        <v>230.4</v>
      </c>
      <c r="R170" s="19">
        <v>82.2</v>
      </c>
      <c r="S170" s="19">
        <v>69.599999999999994</v>
      </c>
      <c r="T170" s="19">
        <v>36.1</v>
      </c>
      <c r="U170" s="17">
        <v>4034.2</v>
      </c>
    </row>
    <row r="171" spans="1:21" ht="16.5" customHeight="1" x14ac:dyDescent="0.2">
      <c r="A171" s="7"/>
      <c r="B171" s="7" t="s">
        <v>55</v>
      </c>
      <c r="C171" s="7"/>
      <c r="D171" s="7"/>
      <c r="E171" s="7"/>
      <c r="F171" s="7"/>
      <c r="G171" s="7"/>
      <c r="H171" s="7"/>
      <c r="I171" s="7"/>
      <c r="J171" s="7"/>
      <c r="K171" s="7"/>
      <c r="L171" s="9" t="s">
        <v>56</v>
      </c>
      <c r="M171" s="18">
        <v>163.85</v>
      </c>
      <c r="N171" s="18">
        <v>227.43</v>
      </c>
      <c r="O171" s="18">
        <v>147.19999999999999</v>
      </c>
      <c r="P171" s="18">
        <v>151.15</v>
      </c>
      <c r="Q171" s="18">
        <v>137.31</v>
      </c>
      <c r="R171" s="18">
        <v>160.21</v>
      </c>
      <c r="S171" s="18">
        <v>180.21</v>
      </c>
      <c r="T171" s="18">
        <v>149.09</v>
      </c>
      <c r="U171" s="18">
        <v>173.16</v>
      </c>
    </row>
    <row r="172" spans="1:21" ht="16.5" customHeight="1" x14ac:dyDescent="0.2">
      <c r="A172" s="7"/>
      <c r="B172" s="7" t="s">
        <v>57</v>
      </c>
      <c r="C172" s="7"/>
      <c r="D172" s="7"/>
      <c r="E172" s="7"/>
      <c r="F172" s="7"/>
      <c r="G172" s="7"/>
      <c r="H172" s="7"/>
      <c r="I172" s="7"/>
      <c r="J172" s="7"/>
      <c r="K172" s="7"/>
      <c r="L172" s="9"/>
      <c r="M172" s="10"/>
      <c r="N172" s="10"/>
      <c r="O172" s="10"/>
      <c r="P172" s="10"/>
      <c r="Q172" s="10"/>
      <c r="R172" s="10"/>
      <c r="S172" s="10"/>
      <c r="T172" s="10"/>
      <c r="U172" s="10"/>
    </row>
    <row r="173" spans="1:21" ht="16.5" customHeight="1" x14ac:dyDescent="0.2">
      <c r="A173" s="7"/>
      <c r="B173" s="7"/>
      <c r="C173" s="7" t="s">
        <v>40</v>
      </c>
      <c r="D173" s="7"/>
      <c r="E173" s="7"/>
      <c r="F173" s="7"/>
      <c r="G173" s="7"/>
      <c r="H173" s="7"/>
      <c r="I173" s="7"/>
      <c r="J173" s="7"/>
      <c r="K173" s="7"/>
      <c r="L173" s="9" t="s">
        <v>58</v>
      </c>
      <c r="M173" s="19">
        <v>33.200000000000003</v>
      </c>
      <c r="N173" s="19">
        <v>40.9</v>
      </c>
      <c r="O173" s="19">
        <v>16.899999999999999</v>
      </c>
      <c r="P173" s="19">
        <v>16.8</v>
      </c>
      <c r="Q173" s="20">
        <v>5.0999999999999996</v>
      </c>
      <c r="R173" s="20">
        <v>8.6999999999999993</v>
      </c>
      <c r="S173" s="19">
        <v>94.3</v>
      </c>
      <c r="T173" s="21">
        <v>100</v>
      </c>
      <c r="U173" s="19">
        <v>31</v>
      </c>
    </row>
    <row r="174" spans="1:21" ht="16.5" customHeight="1" x14ac:dyDescent="0.2">
      <c r="A174" s="7"/>
      <c r="B174" s="7"/>
      <c r="C174" s="7" t="s">
        <v>47</v>
      </c>
      <c r="D174" s="7"/>
      <c r="E174" s="7"/>
      <c r="F174" s="7"/>
      <c r="G174" s="7"/>
      <c r="H174" s="7"/>
      <c r="I174" s="7"/>
      <c r="J174" s="7"/>
      <c r="K174" s="7"/>
      <c r="L174" s="9" t="s">
        <v>58</v>
      </c>
      <c r="M174" s="19">
        <v>59.3</v>
      </c>
      <c r="N174" s="19">
        <v>53.2</v>
      </c>
      <c r="O174" s="19">
        <v>62.8</v>
      </c>
      <c r="P174" s="19">
        <v>80.099999999999994</v>
      </c>
      <c r="Q174" s="19">
        <v>90.7</v>
      </c>
      <c r="R174" s="19">
        <v>70.900000000000006</v>
      </c>
      <c r="S174" s="16" t="s">
        <v>63</v>
      </c>
      <c r="T174" s="16" t="s">
        <v>63</v>
      </c>
      <c r="U174" s="19">
        <v>60.3</v>
      </c>
    </row>
    <row r="175" spans="1:21" ht="16.5" customHeight="1" x14ac:dyDescent="0.2">
      <c r="A175" s="7"/>
      <c r="B175" s="7"/>
      <c r="C175" s="7" t="s">
        <v>51</v>
      </c>
      <c r="D175" s="7"/>
      <c r="E175" s="7"/>
      <c r="F175" s="7"/>
      <c r="G175" s="7"/>
      <c r="H175" s="7"/>
      <c r="I175" s="7"/>
      <c r="J175" s="7"/>
      <c r="K175" s="7"/>
      <c r="L175" s="9" t="s">
        <v>58</v>
      </c>
      <c r="M175" s="20">
        <v>3.3</v>
      </c>
      <c r="N175" s="20">
        <v>4</v>
      </c>
      <c r="O175" s="20">
        <v>8.1</v>
      </c>
      <c r="P175" s="20">
        <v>2.2999999999999998</v>
      </c>
      <c r="Q175" s="20">
        <v>3</v>
      </c>
      <c r="R175" s="19">
        <v>17.2</v>
      </c>
      <c r="S175" s="20" t="s">
        <v>43</v>
      </c>
      <c r="T175" s="20" t="s">
        <v>43</v>
      </c>
      <c r="U175" s="20">
        <v>4.4000000000000004</v>
      </c>
    </row>
    <row r="176" spans="1:21" ht="16.5" customHeight="1" x14ac:dyDescent="0.2">
      <c r="A176" s="7"/>
      <c r="B176" s="7"/>
      <c r="C176" s="7" t="s">
        <v>52</v>
      </c>
      <c r="D176" s="7"/>
      <c r="E176" s="7"/>
      <c r="F176" s="7"/>
      <c r="G176" s="7"/>
      <c r="H176" s="7"/>
      <c r="I176" s="7"/>
      <c r="J176" s="7"/>
      <c r="K176" s="7"/>
      <c r="L176" s="9" t="s">
        <v>58</v>
      </c>
      <c r="M176" s="20">
        <v>4.2</v>
      </c>
      <c r="N176" s="20">
        <v>1.4</v>
      </c>
      <c r="O176" s="19">
        <v>12.3</v>
      </c>
      <c r="P176" s="20">
        <v>0.9</v>
      </c>
      <c r="Q176" s="20">
        <v>1.3</v>
      </c>
      <c r="R176" s="20">
        <v>3.2</v>
      </c>
      <c r="S176" s="20">
        <v>5.7</v>
      </c>
      <c r="T176" s="20" t="s">
        <v>43</v>
      </c>
      <c r="U176" s="20">
        <v>4.2</v>
      </c>
    </row>
    <row r="177" spans="1:21" ht="16.5" customHeight="1" x14ac:dyDescent="0.2">
      <c r="A177" s="7"/>
      <c r="B177" s="7"/>
      <c r="C177" s="7" t="s">
        <v>59</v>
      </c>
      <c r="D177" s="7"/>
      <c r="E177" s="7"/>
      <c r="F177" s="7"/>
      <c r="G177" s="7"/>
      <c r="H177" s="7"/>
      <c r="I177" s="7"/>
      <c r="J177" s="7"/>
      <c r="K177" s="7"/>
      <c r="L177" s="9" t="s">
        <v>58</v>
      </c>
      <c r="M177" s="20" t="s">
        <v>43</v>
      </c>
      <c r="N177" s="20">
        <v>0.6</v>
      </c>
      <c r="O177" s="20" t="s">
        <v>43</v>
      </c>
      <c r="P177" s="20" t="s">
        <v>43</v>
      </c>
      <c r="Q177" s="20" t="s">
        <v>43</v>
      </c>
      <c r="R177" s="20" t="s">
        <v>43</v>
      </c>
      <c r="S177" s="20" t="s">
        <v>43</v>
      </c>
      <c r="T177" s="16" t="s">
        <v>63</v>
      </c>
      <c r="U177" s="20">
        <v>0.2</v>
      </c>
    </row>
    <row r="178" spans="1:21" ht="16.5" customHeight="1" x14ac:dyDescent="0.2">
      <c r="A178" s="7"/>
      <c r="B178" s="7" t="s">
        <v>60</v>
      </c>
      <c r="C178" s="7"/>
      <c r="D178" s="7"/>
      <c r="E178" s="7"/>
      <c r="F178" s="7"/>
      <c r="G178" s="7"/>
      <c r="H178" s="7"/>
      <c r="I178" s="7"/>
      <c r="J178" s="7"/>
      <c r="K178" s="7"/>
      <c r="L178" s="9" t="s">
        <v>58</v>
      </c>
      <c r="M178" s="21">
        <v>100</v>
      </c>
      <c r="N178" s="21">
        <v>100</v>
      </c>
      <c r="O178" s="21">
        <v>100</v>
      </c>
      <c r="P178" s="21">
        <v>100</v>
      </c>
      <c r="Q178" s="21">
        <v>100</v>
      </c>
      <c r="R178" s="21">
        <v>100</v>
      </c>
      <c r="S178" s="21">
        <v>100</v>
      </c>
      <c r="T178" s="21">
        <v>100</v>
      </c>
      <c r="U178" s="21">
        <v>100</v>
      </c>
    </row>
    <row r="179" spans="1:21" ht="16.5" customHeight="1" x14ac:dyDescent="0.2">
      <c r="A179" s="7" t="s">
        <v>69</v>
      </c>
      <c r="B179" s="7"/>
      <c r="C179" s="7"/>
      <c r="D179" s="7"/>
      <c r="E179" s="7"/>
      <c r="F179" s="7"/>
      <c r="G179" s="7"/>
      <c r="H179" s="7"/>
      <c r="I179" s="7"/>
      <c r="J179" s="7"/>
      <c r="K179" s="7"/>
      <c r="L179" s="9"/>
      <c r="M179" s="10"/>
      <c r="N179" s="10"/>
      <c r="O179" s="10"/>
      <c r="P179" s="10"/>
      <c r="Q179" s="10"/>
      <c r="R179" s="10"/>
      <c r="S179" s="10"/>
      <c r="T179" s="10"/>
      <c r="U179" s="10"/>
    </row>
    <row r="180" spans="1:21" ht="16.5" customHeight="1" x14ac:dyDescent="0.2">
      <c r="A180" s="7"/>
      <c r="B180" s="7" t="s">
        <v>40</v>
      </c>
      <c r="C180" s="7"/>
      <c r="D180" s="7"/>
      <c r="E180" s="7"/>
      <c r="F180" s="7"/>
      <c r="G180" s="7"/>
      <c r="H180" s="7"/>
      <c r="I180" s="7"/>
      <c r="J180" s="7"/>
      <c r="K180" s="7"/>
      <c r="L180" s="9"/>
      <c r="M180" s="10"/>
      <c r="N180" s="10"/>
      <c r="O180" s="10"/>
      <c r="P180" s="10"/>
      <c r="Q180" s="10"/>
      <c r="R180" s="10"/>
      <c r="S180" s="10"/>
      <c r="T180" s="10"/>
      <c r="U180" s="10"/>
    </row>
    <row r="181" spans="1:21" ht="16.5" customHeight="1" x14ac:dyDescent="0.2">
      <c r="A181" s="7"/>
      <c r="B181" s="7"/>
      <c r="C181" s="7" t="s">
        <v>41</v>
      </c>
      <c r="D181" s="7"/>
      <c r="E181" s="7"/>
      <c r="F181" s="7"/>
      <c r="G181" s="7"/>
      <c r="H181" s="7"/>
      <c r="I181" s="7"/>
      <c r="J181" s="7"/>
      <c r="K181" s="7"/>
      <c r="L181" s="9" t="s">
        <v>42</v>
      </c>
      <c r="M181" s="20">
        <v>4.8</v>
      </c>
      <c r="N181" s="20">
        <v>3.3</v>
      </c>
      <c r="O181" s="20">
        <v>5.4</v>
      </c>
      <c r="P181" s="20">
        <v>7.2</v>
      </c>
      <c r="Q181" s="20">
        <v>3.6</v>
      </c>
      <c r="R181" s="20">
        <v>1.6</v>
      </c>
      <c r="S181" s="20" t="s">
        <v>43</v>
      </c>
      <c r="T181" s="20">
        <v>0.2</v>
      </c>
      <c r="U181" s="19">
        <v>26.1</v>
      </c>
    </row>
    <row r="182" spans="1:21" ht="16.5" customHeight="1" x14ac:dyDescent="0.2">
      <c r="A182" s="7"/>
      <c r="B182" s="7"/>
      <c r="C182" s="7" t="s">
        <v>44</v>
      </c>
      <c r="D182" s="7"/>
      <c r="E182" s="7"/>
      <c r="F182" s="7"/>
      <c r="G182" s="7"/>
      <c r="H182" s="7"/>
      <c r="I182" s="7"/>
      <c r="J182" s="7"/>
      <c r="K182" s="7"/>
      <c r="L182" s="9" t="s">
        <v>42</v>
      </c>
      <c r="M182" s="21">
        <v>249</v>
      </c>
      <c r="N182" s="21">
        <v>528.70000000000005</v>
      </c>
      <c r="O182" s="21">
        <v>108.8</v>
      </c>
      <c r="P182" s="21">
        <v>104.7</v>
      </c>
      <c r="Q182" s="20" t="s">
        <v>43</v>
      </c>
      <c r="R182" s="19">
        <v>18.600000000000001</v>
      </c>
      <c r="S182" s="19">
        <v>64</v>
      </c>
      <c r="T182" s="19">
        <v>51.9</v>
      </c>
      <c r="U182" s="17">
        <v>1125.8</v>
      </c>
    </row>
    <row r="183" spans="1:21" ht="16.5" customHeight="1" x14ac:dyDescent="0.2">
      <c r="A183" s="7"/>
      <c r="B183" s="7"/>
      <c r="C183" s="7" t="s">
        <v>45</v>
      </c>
      <c r="D183" s="7"/>
      <c r="E183" s="7"/>
      <c r="F183" s="7"/>
      <c r="G183" s="7"/>
      <c r="H183" s="7"/>
      <c r="I183" s="7"/>
      <c r="J183" s="7"/>
      <c r="K183" s="7"/>
      <c r="L183" s="9" t="s">
        <v>42</v>
      </c>
      <c r="M183" s="21">
        <v>112.9</v>
      </c>
      <c r="N183" s="19">
        <v>42.6</v>
      </c>
      <c r="O183" s="20" t="s">
        <v>43</v>
      </c>
      <c r="P183" s="20">
        <v>0.4</v>
      </c>
      <c r="Q183" s="20" t="s">
        <v>43</v>
      </c>
      <c r="R183" s="20" t="s">
        <v>43</v>
      </c>
      <c r="S183" s="20" t="s">
        <v>43</v>
      </c>
      <c r="T183" s="20" t="s">
        <v>43</v>
      </c>
      <c r="U183" s="21">
        <v>155.9</v>
      </c>
    </row>
    <row r="184" spans="1:21" ht="16.5" customHeight="1" x14ac:dyDescent="0.2">
      <c r="A184" s="7"/>
      <c r="B184" s="7"/>
      <c r="C184" s="7" t="s">
        <v>46</v>
      </c>
      <c r="D184" s="7"/>
      <c r="E184" s="7"/>
      <c r="F184" s="7"/>
      <c r="G184" s="7"/>
      <c r="H184" s="7"/>
      <c r="I184" s="7"/>
      <c r="J184" s="7"/>
      <c r="K184" s="7"/>
      <c r="L184" s="9" t="s">
        <v>42</v>
      </c>
      <c r="M184" s="21">
        <v>366.8</v>
      </c>
      <c r="N184" s="21">
        <v>574.6</v>
      </c>
      <c r="O184" s="21">
        <v>114.2</v>
      </c>
      <c r="P184" s="21">
        <v>112.3</v>
      </c>
      <c r="Q184" s="20">
        <v>3.6</v>
      </c>
      <c r="R184" s="19">
        <v>20.2</v>
      </c>
      <c r="S184" s="19">
        <v>64</v>
      </c>
      <c r="T184" s="19">
        <v>52.1</v>
      </c>
      <c r="U184" s="17">
        <v>1307.8</v>
      </c>
    </row>
    <row r="185" spans="1:21" ht="16.5" customHeight="1" x14ac:dyDescent="0.2">
      <c r="A185" s="7"/>
      <c r="B185" s="7" t="s">
        <v>47</v>
      </c>
      <c r="C185" s="7"/>
      <c r="D185" s="7"/>
      <c r="E185" s="7"/>
      <c r="F185" s="7"/>
      <c r="G185" s="7"/>
      <c r="H185" s="7"/>
      <c r="I185" s="7"/>
      <c r="J185" s="7"/>
      <c r="K185" s="7"/>
      <c r="L185" s="9"/>
      <c r="M185" s="10"/>
      <c r="N185" s="10"/>
      <c r="O185" s="10"/>
      <c r="P185" s="10"/>
      <c r="Q185" s="10"/>
      <c r="R185" s="10"/>
      <c r="S185" s="10"/>
      <c r="T185" s="10"/>
      <c r="U185" s="10"/>
    </row>
    <row r="186" spans="1:21" ht="16.5" customHeight="1" x14ac:dyDescent="0.2">
      <c r="A186" s="7"/>
      <c r="B186" s="7"/>
      <c r="C186" s="7" t="s">
        <v>48</v>
      </c>
      <c r="D186" s="7"/>
      <c r="E186" s="7"/>
      <c r="F186" s="7"/>
      <c r="G186" s="7"/>
      <c r="H186" s="7"/>
      <c r="I186" s="7"/>
      <c r="J186" s="7"/>
      <c r="K186" s="7"/>
      <c r="L186" s="9" t="s">
        <v>42</v>
      </c>
      <c r="M186" s="21">
        <v>700.3</v>
      </c>
      <c r="N186" s="21">
        <v>637.79999999999995</v>
      </c>
      <c r="O186" s="20" t="s">
        <v>43</v>
      </c>
      <c r="P186" s="16" t="s">
        <v>63</v>
      </c>
      <c r="Q186" s="20" t="s">
        <v>43</v>
      </c>
      <c r="R186" s="19">
        <v>19.399999999999999</v>
      </c>
      <c r="S186" s="16" t="s">
        <v>63</v>
      </c>
      <c r="T186" s="16" t="s">
        <v>63</v>
      </c>
      <c r="U186" s="17">
        <v>1357.4</v>
      </c>
    </row>
    <row r="187" spans="1:21" ht="16.5" customHeight="1" x14ac:dyDescent="0.2">
      <c r="A187" s="7"/>
      <c r="B187" s="7"/>
      <c r="C187" s="7" t="s">
        <v>49</v>
      </c>
      <c r="D187" s="7"/>
      <c r="E187" s="7"/>
      <c r="F187" s="7"/>
      <c r="G187" s="7"/>
      <c r="H187" s="7"/>
      <c r="I187" s="7"/>
      <c r="J187" s="7"/>
      <c r="K187" s="7"/>
      <c r="L187" s="9" t="s">
        <v>42</v>
      </c>
      <c r="M187" s="20">
        <v>9.8000000000000007</v>
      </c>
      <c r="N187" s="20">
        <v>6.1</v>
      </c>
      <c r="O187" s="21">
        <v>391.7</v>
      </c>
      <c r="P187" s="21">
        <v>282.5</v>
      </c>
      <c r="Q187" s="21">
        <v>188.9</v>
      </c>
      <c r="R187" s="19">
        <v>37.799999999999997</v>
      </c>
      <c r="S187" s="16" t="s">
        <v>63</v>
      </c>
      <c r="T187" s="16" t="s">
        <v>63</v>
      </c>
      <c r="U187" s="21">
        <v>916.7</v>
      </c>
    </row>
    <row r="188" spans="1:21" ht="16.5" customHeight="1" x14ac:dyDescent="0.2">
      <c r="A188" s="7"/>
      <c r="B188" s="7"/>
      <c r="C188" s="7" t="s">
        <v>50</v>
      </c>
      <c r="D188" s="7"/>
      <c r="E188" s="7"/>
      <c r="F188" s="7"/>
      <c r="G188" s="7"/>
      <c r="H188" s="7"/>
      <c r="I188" s="7"/>
      <c r="J188" s="7"/>
      <c r="K188" s="7"/>
      <c r="L188" s="9" t="s">
        <v>42</v>
      </c>
      <c r="M188" s="21">
        <v>710</v>
      </c>
      <c r="N188" s="21">
        <v>643.79999999999995</v>
      </c>
      <c r="O188" s="21">
        <v>391.7</v>
      </c>
      <c r="P188" s="21">
        <v>282.5</v>
      </c>
      <c r="Q188" s="21">
        <v>188.9</v>
      </c>
      <c r="R188" s="19">
        <v>57.2</v>
      </c>
      <c r="S188" s="16" t="s">
        <v>63</v>
      </c>
      <c r="T188" s="16" t="s">
        <v>63</v>
      </c>
      <c r="U188" s="17">
        <v>2274.1</v>
      </c>
    </row>
    <row r="189" spans="1:21" ht="16.5" customHeight="1" x14ac:dyDescent="0.2">
      <c r="A189" s="7"/>
      <c r="B189" s="7" t="s">
        <v>51</v>
      </c>
      <c r="C189" s="7"/>
      <c r="D189" s="7"/>
      <c r="E189" s="7"/>
      <c r="F189" s="7"/>
      <c r="G189" s="7"/>
      <c r="H189" s="7"/>
      <c r="I189" s="7"/>
      <c r="J189" s="7"/>
      <c r="K189" s="7"/>
      <c r="L189" s="9" t="s">
        <v>42</v>
      </c>
      <c r="M189" s="19">
        <v>29.6</v>
      </c>
      <c r="N189" s="19">
        <v>36.299999999999997</v>
      </c>
      <c r="O189" s="19">
        <v>55.2</v>
      </c>
      <c r="P189" s="20">
        <v>8</v>
      </c>
      <c r="Q189" s="20">
        <v>5.6</v>
      </c>
      <c r="R189" s="19">
        <v>11.3</v>
      </c>
      <c r="S189" s="20" t="s">
        <v>43</v>
      </c>
      <c r="T189" s="20">
        <v>2.9</v>
      </c>
      <c r="U189" s="21">
        <v>149</v>
      </c>
    </row>
    <row r="190" spans="1:21" ht="16.5" customHeight="1" x14ac:dyDescent="0.2">
      <c r="A190" s="7"/>
      <c r="B190" s="7" t="s">
        <v>52</v>
      </c>
      <c r="C190" s="7"/>
      <c r="D190" s="7"/>
      <c r="E190" s="7"/>
      <c r="F190" s="7"/>
      <c r="G190" s="7"/>
      <c r="H190" s="7"/>
      <c r="I190" s="7"/>
      <c r="J190" s="7"/>
      <c r="K190" s="7"/>
      <c r="L190" s="9" t="s">
        <v>42</v>
      </c>
      <c r="M190" s="19">
        <v>36.4</v>
      </c>
      <c r="N190" s="19">
        <v>33.9</v>
      </c>
      <c r="O190" s="20">
        <v>7</v>
      </c>
      <c r="P190" s="20">
        <v>5.9</v>
      </c>
      <c r="Q190" s="20">
        <v>2.9</v>
      </c>
      <c r="R190" s="20">
        <v>5.2</v>
      </c>
      <c r="S190" s="20">
        <v>5</v>
      </c>
      <c r="T190" s="20" t="s">
        <v>43</v>
      </c>
      <c r="U190" s="19">
        <v>96.4</v>
      </c>
    </row>
    <row r="191" spans="1:21" ht="16.5" customHeight="1" x14ac:dyDescent="0.2">
      <c r="A191" s="7"/>
      <c r="B191" s="7" t="s">
        <v>53</v>
      </c>
      <c r="C191" s="7"/>
      <c r="D191" s="7"/>
      <c r="E191" s="7"/>
      <c r="F191" s="7"/>
      <c r="G191" s="7"/>
      <c r="H191" s="7"/>
      <c r="I191" s="7"/>
      <c r="J191" s="7"/>
      <c r="K191" s="7"/>
      <c r="L191" s="9" t="s">
        <v>42</v>
      </c>
      <c r="M191" s="20" t="s">
        <v>43</v>
      </c>
      <c r="N191" s="20">
        <v>3.8</v>
      </c>
      <c r="O191" s="20" t="s">
        <v>43</v>
      </c>
      <c r="P191" s="20" t="s">
        <v>43</v>
      </c>
      <c r="Q191" s="20" t="s">
        <v>43</v>
      </c>
      <c r="R191" s="20" t="s">
        <v>43</v>
      </c>
      <c r="S191" s="20" t="s">
        <v>43</v>
      </c>
      <c r="T191" s="16" t="s">
        <v>63</v>
      </c>
      <c r="U191" s="20">
        <v>3.8</v>
      </c>
    </row>
    <row r="192" spans="1:21" ht="16.5" customHeight="1" x14ac:dyDescent="0.2">
      <c r="A192" s="7"/>
      <c r="B192" s="7" t="s">
        <v>54</v>
      </c>
      <c r="C192" s="7"/>
      <c r="D192" s="7"/>
      <c r="E192" s="7"/>
      <c r="F192" s="7"/>
      <c r="G192" s="7"/>
      <c r="H192" s="7"/>
      <c r="I192" s="7"/>
      <c r="J192" s="7"/>
      <c r="K192" s="7"/>
      <c r="L192" s="9" t="s">
        <v>42</v>
      </c>
      <c r="M192" s="17">
        <v>1142.8</v>
      </c>
      <c r="N192" s="17">
        <v>1292.5</v>
      </c>
      <c r="O192" s="21">
        <v>568.1</v>
      </c>
      <c r="P192" s="21">
        <v>408.7</v>
      </c>
      <c r="Q192" s="21">
        <v>201</v>
      </c>
      <c r="R192" s="19">
        <v>94</v>
      </c>
      <c r="S192" s="19">
        <v>68.900000000000006</v>
      </c>
      <c r="T192" s="19">
        <v>55</v>
      </c>
      <c r="U192" s="17">
        <v>3831.1</v>
      </c>
    </row>
    <row r="193" spans="1:21" ht="16.5" customHeight="1" x14ac:dyDescent="0.2">
      <c r="A193" s="7"/>
      <c r="B193" s="7" t="s">
        <v>55</v>
      </c>
      <c r="C193" s="7"/>
      <c r="D193" s="7"/>
      <c r="E193" s="7"/>
      <c r="F193" s="7"/>
      <c r="G193" s="7"/>
      <c r="H193" s="7"/>
      <c r="I193" s="7"/>
      <c r="J193" s="7"/>
      <c r="K193" s="7"/>
      <c r="L193" s="9" t="s">
        <v>56</v>
      </c>
      <c r="M193" s="18">
        <v>155.41999999999999</v>
      </c>
      <c r="N193" s="18">
        <v>226.38</v>
      </c>
      <c r="O193" s="18">
        <v>123.2</v>
      </c>
      <c r="P193" s="18">
        <v>166.32</v>
      </c>
      <c r="Q193" s="18">
        <v>120.87</v>
      </c>
      <c r="R193" s="18">
        <v>183.6</v>
      </c>
      <c r="S193" s="18">
        <v>181.48</v>
      </c>
      <c r="T193" s="18">
        <v>230.51</v>
      </c>
      <c r="U193" s="18">
        <v>167.09</v>
      </c>
    </row>
    <row r="194" spans="1:21" ht="16.5" customHeight="1" x14ac:dyDescent="0.2">
      <c r="A194" s="7"/>
      <c r="B194" s="7" t="s">
        <v>57</v>
      </c>
      <c r="C194" s="7"/>
      <c r="D194" s="7"/>
      <c r="E194" s="7"/>
      <c r="F194" s="7"/>
      <c r="G194" s="7"/>
      <c r="H194" s="7"/>
      <c r="I194" s="7"/>
      <c r="J194" s="7"/>
      <c r="K194" s="7"/>
      <c r="L194" s="9"/>
      <c r="M194" s="10"/>
      <c r="N194" s="10"/>
      <c r="O194" s="10"/>
      <c r="P194" s="10"/>
      <c r="Q194" s="10"/>
      <c r="R194" s="10"/>
      <c r="S194" s="10"/>
      <c r="T194" s="10"/>
      <c r="U194" s="10"/>
    </row>
    <row r="195" spans="1:21" ht="16.5" customHeight="1" x14ac:dyDescent="0.2">
      <c r="A195" s="7"/>
      <c r="B195" s="7"/>
      <c r="C195" s="7" t="s">
        <v>40</v>
      </c>
      <c r="D195" s="7"/>
      <c r="E195" s="7"/>
      <c r="F195" s="7"/>
      <c r="G195" s="7"/>
      <c r="H195" s="7"/>
      <c r="I195" s="7"/>
      <c r="J195" s="7"/>
      <c r="K195" s="7"/>
      <c r="L195" s="9" t="s">
        <v>58</v>
      </c>
      <c r="M195" s="19">
        <v>32.1</v>
      </c>
      <c r="N195" s="19">
        <v>44.5</v>
      </c>
      <c r="O195" s="19">
        <v>20.100000000000001</v>
      </c>
      <c r="P195" s="19">
        <v>27.5</v>
      </c>
      <c r="Q195" s="20">
        <v>1.8</v>
      </c>
      <c r="R195" s="19">
        <v>21.5</v>
      </c>
      <c r="S195" s="19">
        <v>92.8</v>
      </c>
      <c r="T195" s="19">
        <v>94.7</v>
      </c>
      <c r="U195" s="19">
        <v>34.1</v>
      </c>
    </row>
    <row r="196" spans="1:21" ht="16.5" customHeight="1" x14ac:dyDescent="0.2">
      <c r="A196" s="7"/>
      <c r="B196" s="7"/>
      <c r="C196" s="7" t="s">
        <v>47</v>
      </c>
      <c r="D196" s="7"/>
      <c r="E196" s="7"/>
      <c r="F196" s="7"/>
      <c r="G196" s="7"/>
      <c r="H196" s="7"/>
      <c r="I196" s="7"/>
      <c r="J196" s="7"/>
      <c r="K196" s="7"/>
      <c r="L196" s="9" t="s">
        <v>58</v>
      </c>
      <c r="M196" s="19">
        <v>62.1</v>
      </c>
      <c r="N196" s="19">
        <v>49.8</v>
      </c>
      <c r="O196" s="19">
        <v>68.900000000000006</v>
      </c>
      <c r="P196" s="19">
        <v>69.099999999999994</v>
      </c>
      <c r="Q196" s="19">
        <v>94</v>
      </c>
      <c r="R196" s="19">
        <v>60.9</v>
      </c>
      <c r="S196" s="16" t="s">
        <v>63</v>
      </c>
      <c r="T196" s="16" t="s">
        <v>63</v>
      </c>
      <c r="U196" s="19">
        <v>59.4</v>
      </c>
    </row>
    <row r="197" spans="1:21" ht="16.5" customHeight="1" x14ac:dyDescent="0.2">
      <c r="A197" s="7"/>
      <c r="B197" s="7"/>
      <c r="C197" s="7" t="s">
        <v>51</v>
      </c>
      <c r="D197" s="7"/>
      <c r="E197" s="7"/>
      <c r="F197" s="7"/>
      <c r="G197" s="7"/>
      <c r="H197" s="7"/>
      <c r="I197" s="7"/>
      <c r="J197" s="7"/>
      <c r="K197" s="7"/>
      <c r="L197" s="9" t="s">
        <v>58</v>
      </c>
      <c r="M197" s="20">
        <v>2.6</v>
      </c>
      <c r="N197" s="20">
        <v>2.8</v>
      </c>
      <c r="O197" s="20">
        <v>9.6999999999999993</v>
      </c>
      <c r="P197" s="20">
        <v>2</v>
      </c>
      <c r="Q197" s="20">
        <v>2.8</v>
      </c>
      <c r="R197" s="19">
        <v>12.1</v>
      </c>
      <c r="S197" s="20" t="s">
        <v>43</v>
      </c>
      <c r="T197" s="20">
        <v>5.3</v>
      </c>
      <c r="U197" s="20">
        <v>3.9</v>
      </c>
    </row>
    <row r="198" spans="1:21" ht="16.5" customHeight="1" x14ac:dyDescent="0.2">
      <c r="A198" s="7"/>
      <c r="B198" s="7"/>
      <c r="C198" s="7" t="s">
        <v>52</v>
      </c>
      <c r="D198" s="7"/>
      <c r="E198" s="7"/>
      <c r="F198" s="7"/>
      <c r="G198" s="7"/>
      <c r="H198" s="7"/>
      <c r="I198" s="7"/>
      <c r="J198" s="7"/>
      <c r="K198" s="7"/>
      <c r="L198" s="9" t="s">
        <v>58</v>
      </c>
      <c r="M198" s="20">
        <v>3.2</v>
      </c>
      <c r="N198" s="20">
        <v>2.6</v>
      </c>
      <c r="O198" s="20">
        <v>1.2</v>
      </c>
      <c r="P198" s="20">
        <v>1.4</v>
      </c>
      <c r="Q198" s="20">
        <v>1.4</v>
      </c>
      <c r="R198" s="20">
        <v>5.5</v>
      </c>
      <c r="S198" s="20">
        <v>7.2</v>
      </c>
      <c r="T198" s="20" t="s">
        <v>43</v>
      </c>
      <c r="U198" s="20">
        <v>2.5</v>
      </c>
    </row>
    <row r="199" spans="1:21" ht="16.5" customHeight="1" x14ac:dyDescent="0.2">
      <c r="A199" s="7"/>
      <c r="B199" s="7"/>
      <c r="C199" s="7" t="s">
        <v>59</v>
      </c>
      <c r="D199" s="7"/>
      <c r="E199" s="7"/>
      <c r="F199" s="7"/>
      <c r="G199" s="7"/>
      <c r="H199" s="7"/>
      <c r="I199" s="7"/>
      <c r="J199" s="7"/>
      <c r="K199" s="7"/>
      <c r="L199" s="9" t="s">
        <v>58</v>
      </c>
      <c r="M199" s="20" t="s">
        <v>43</v>
      </c>
      <c r="N199" s="20">
        <v>0.3</v>
      </c>
      <c r="O199" s="20" t="s">
        <v>43</v>
      </c>
      <c r="P199" s="20" t="s">
        <v>43</v>
      </c>
      <c r="Q199" s="20" t="s">
        <v>43</v>
      </c>
      <c r="R199" s="20" t="s">
        <v>43</v>
      </c>
      <c r="S199" s="20" t="s">
        <v>43</v>
      </c>
      <c r="T199" s="16" t="s">
        <v>63</v>
      </c>
      <c r="U199" s="20">
        <v>0.1</v>
      </c>
    </row>
    <row r="200" spans="1:21" ht="16.5" customHeight="1" x14ac:dyDescent="0.2">
      <c r="A200" s="7"/>
      <c r="B200" s="7" t="s">
        <v>60</v>
      </c>
      <c r="C200" s="7"/>
      <c r="D200" s="7"/>
      <c r="E200" s="7"/>
      <c r="F200" s="7"/>
      <c r="G200" s="7"/>
      <c r="H200" s="7"/>
      <c r="I200" s="7"/>
      <c r="J200" s="7"/>
      <c r="K200" s="7"/>
      <c r="L200" s="9" t="s">
        <v>58</v>
      </c>
      <c r="M200" s="21">
        <v>100</v>
      </c>
      <c r="N200" s="21">
        <v>100</v>
      </c>
      <c r="O200" s="21">
        <v>100</v>
      </c>
      <c r="P200" s="21">
        <v>100</v>
      </c>
      <c r="Q200" s="21">
        <v>100</v>
      </c>
      <c r="R200" s="21">
        <v>100</v>
      </c>
      <c r="S200" s="21">
        <v>100</v>
      </c>
      <c r="T200" s="21">
        <v>100</v>
      </c>
      <c r="U200" s="21">
        <v>100</v>
      </c>
    </row>
    <row r="201" spans="1:21" ht="16.5" customHeight="1" x14ac:dyDescent="0.2">
      <c r="A201" s="7" t="s">
        <v>70</v>
      </c>
      <c r="B201" s="7"/>
      <c r="C201" s="7"/>
      <c r="D201" s="7"/>
      <c r="E201" s="7"/>
      <c r="F201" s="7"/>
      <c r="G201" s="7"/>
      <c r="H201" s="7"/>
      <c r="I201" s="7"/>
      <c r="J201" s="7"/>
      <c r="K201" s="7"/>
      <c r="L201" s="9"/>
      <c r="M201" s="10"/>
      <c r="N201" s="10"/>
      <c r="O201" s="10"/>
      <c r="P201" s="10"/>
      <c r="Q201" s="10"/>
      <c r="R201" s="10"/>
      <c r="S201" s="10"/>
      <c r="T201" s="10"/>
      <c r="U201" s="10"/>
    </row>
    <row r="202" spans="1:21" ht="16.5" customHeight="1" x14ac:dyDescent="0.2">
      <c r="A202" s="7"/>
      <c r="B202" s="7" t="s">
        <v>40</v>
      </c>
      <c r="C202" s="7"/>
      <c r="D202" s="7"/>
      <c r="E202" s="7"/>
      <c r="F202" s="7"/>
      <c r="G202" s="7"/>
      <c r="H202" s="7"/>
      <c r="I202" s="7"/>
      <c r="J202" s="7"/>
      <c r="K202" s="7"/>
      <c r="L202" s="9"/>
      <c r="M202" s="10"/>
      <c r="N202" s="10"/>
      <c r="O202" s="10"/>
      <c r="P202" s="10"/>
      <c r="Q202" s="10"/>
      <c r="R202" s="10"/>
      <c r="S202" s="10"/>
      <c r="T202" s="10"/>
      <c r="U202" s="10"/>
    </row>
    <row r="203" spans="1:21" ht="16.5" customHeight="1" x14ac:dyDescent="0.2">
      <c r="A203" s="7"/>
      <c r="B203" s="7"/>
      <c r="C203" s="7" t="s">
        <v>41</v>
      </c>
      <c r="D203" s="7"/>
      <c r="E203" s="7"/>
      <c r="F203" s="7"/>
      <c r="G203" s="7"/>
      <c r="H203" s="7"/>
      <c r="I203" s="7"/>
      <c r="J203" s="7"/>
      <c r="K203" s="7"/>
      <c r="L203" s="9" t="s">
        <v>42</v>
      </c>
      <c r="M203" s="20">
        <v>6.6</v>
      </c>
      <c r="N203" s="20">
        <v>4.8</v>
      </c>
      <c r="O203" s="20">
        <v>5.6</v>
      </c>
      <c r="P203" s="20">
        <v>9.4</v>
      </c>
      <c r="Q203" s="20">
        <v>3.8</v>
      </c>
      <c r="R203" s="20">
        <v>1.5</v>
      </c>
      <c r="S203" s="20" t="s">
        <v>43</v>
      </c>
      <c r="T203" s="20" t="s">
        <v>43</v>
      </c>
      <c r="U203" s="19">
        <v>31.7</v>
      </c>
    </row>
    <row r="204" spans="1:21" ht="16.5" customHeight="1" x14ac:dyDescent="0.2">
      <c r="A204" s="7"/>
      <c r="B204" s="7"/>
      <c r="C204" s="7" t="s">
        <v>44</v>
      </c>
      <c r="D204" s="7"/>
      <c r="E204" s="7"/>
      <c r="F204" s="7"/>
      <c r="G204" s="7"/>
      <c r="H204" s="7"/>
      <c r="I204" s="7"/>
      <c r="J204" s="7"/>
      <c r="K204" s="7"/>
      <c r="L204" s="9" t="s">
        <v>42</v>
      </c>
      <c r="M204" s="21">
        <v>149.19999999999999</v>
      </c>
      <c r="N204" s="21">
        <v>426.9</v>
      </c>
      <c r="O204" s="21">
        <v>124.3</v>
      </c>
      <c r="P204" s="21">
        <v>172.9</v>
      </c>
      <c r="Q204" s="20" t="s">
        <v>43</v>
      </c>
      <c r="R204" s="20">
        <v>5.4</v>
      </c>
      <c r="S204" s="19">
        <v>58.3</v>
      </c>
      <c r="T204" s="19">
        <v>38.4</v>
      </c>
      <c r="U204" s="21">
        <v>975.5</v>
      </c>
    </row>
    <row r="205" spans="1:21" ht="16.5" customHeight="1" x14ac:dyDescent="0.2">
      <c r="A205" s="7"/>
      <c r="B205" s="7"/>
      <c r="C205" s="7" t="s">
        <v>45</v>
      </c>
      <c r="D205" s="7"/>
      <c r="E205" s="7"/>
      <c r="F205" s="7"/>
      <c r="G205" s="7"/>
      <c r="H205" s="7"/>
      <c r="I205" s="7"/>
      <c r="J205" s="7"/>
      <c r="K205" s="7"/>
      <c r="L205" s="9" t="s">
        <v>42</v>
      </c>
      <c r="M205" s="21">
        <v>116</v>
      </c>
      <c r="N205" s="19">
        <v>43.6</v>
      </c>
      <c r="O205" s="20" t="s">
        <v>43</v>
      </c>
      <c r="P205" s="20">
        <v>1.5</v>
      </c>
      <c r="Q205" s="20" t="s">
        <v>43</v>
      </c>
      <c r="R205" s="20" t="s">
        <v>43</v>
      </c>
      <c r="S205" s="20" t="s">
        <v>43</v>
      </c>
      <c r="T205" s="20" t="s">
        <v>43</v>
      </c>
      <c r="U205" s="21">
        <v>161.19999999999999</v>
      </c>
    </row>
    <row r="206" spans="1:21" ht="16.5" customHeight="1" x14ac:dyDescent="0.2">
      <c r="A206" s="7"/>
      <c r="B206" s="7"/>
      <c r="C206" s="7" t="s">
        <v>46</v>
      </c>
      <c r="D206" s="7"/>
      <c r="E206" s="7"/>
      <c r="F206" s="7"/>
      <c r="G206" s="7"/>
      <c r="H206" s="7"/>
      <c r="I206" s="7"/>
      <c r="J206" s="7"/>
      <c r="K206" s="7"/>
      <c r="L206" s="9" t="s">
        <v>42</v>
      </c>
      <c r="M206" s="21">
        <v>271.89999999999998</v>
      </c>
      <c r="N206" s="21">
        <v>475.4</v>
      </c>
      <c r="O206" s="21">
        <v>129.9</v>
      </c>
      <c r="P206" s="21">
        <v>183.7</v>
      </c>
      <c r="Q206" s="20">
        <v>3.8</v>
      </c>
      <c r="R206" s="20">
        <v>7</v>
      </c>
      <c r="S206" s="19">
        <v>58.3</v>
      </c>
      <c r="T206" s="19">
        <v>38.4</v>
      </c>
      <c r="U206" s="17">
        <v>1168.3</v>
      </c>
    </row>
    <row r="207" spans="1:21" ht="16.5" customHeight="1" x14ac:dyDescent="0.2">
      <c r="A207" s="7"/>
      <c r="B207" s="7" t="s">
        <v>47</v>
      </c>
      <c r="C207" s="7"/>
      <c r="D207" s="7"/>
      <c r="E207" s="7"/>
      <c r="F207" s="7"/>
      <c r="G207" s="7"/>
      <c r="H207" s="7"/>
      <c r="I207" s="7"/>
      <c r="J207" s="7"/>
      <c r="K207" s="7"/>
      <c r="L207" s="9"/>
      <c r="M207" s="10"/>
      <c r="N207" s="10"/>
      <c r="O207" s="10"/>
      <c r="P207" s="10"/>
      <c r="Q207" s="10"/>
      <c r="R207" s="10"/>
      <c r="S207" s="10"/>
      <c r="T207" s="10"/>
      <c r="U207" s="10"/>
    </row>
    <row r="208" spans="1:21" ht="16.5" customHeight="1" x14ac:dyDescent="0.2">
      <c r="A208" s="7"/>
      <c r="B208" s="7"/>
      <c r="C208" s="7" t="s">
        <v>48</v>
      </c>
      <c r="D208" s="7"/>
      <c r="E208" s="7"/>
      <c r="F208" s="7"/>
      <c r="G208" s="7"/>
      <c r="H208" s="7"/>
      <c r="I208" s="7"/>
      <c r="J208" s="7"/>
      <c r="K208" s="7"/>
      <c r="L208" s="9" t="s">
        <v>42</v>
      </c>
      <c r="M208" s="21">
        <v>750.5</v>
      </c>
      <c r="N208" s="21">
        <v>754</v>
      </c>
      <c r="O208" s="20" t="s">
        <v>43</v>
      </c>
      <c r="P208" s="16" t="s">
        <v>63</v>
      </c>
      <c r="Q208" s="20" t="s">
        <v>43</v>
      </c>
      <c r="R208" s="19">
        <v>20</v>
      </c>
      <c r="S208" s="16" t="s">
        <v>63</v>
      </c>
      <c r="T208" s="16" t="s">
        <v>63</v>
      </c>
      <c r="U208" s="17">
        <v>1524.5</v>
      </c>
    </row>
    <row r="209" spans="1:21" ht="16.5" customHeight="1" x14ac:dyDescent="0.2">
      <c r="A209" s="7"/>
      <c r="B209" s="7"/>
      <c r="C209" s="7" t="s">
        <v>49</v>
      </c>
      <c r="D209" s="7"/>
      <c r="E209" s="7"/>
      <c r="F209" s="7"/>
      <c r="G209" s="7"/>
      <c r="H209" s="7"/>
      <c r="I209" s="7"/>
      <c r="J209" s="7"/>
      <c r="K209" s="7"/>
      <c r="L209" s="9" t="s">
        <v>42</v>
      </c>
      <c r="M209" s="20">
        <v>0.6</v>
      </c>
      <c r="N209" s="20">
        <v>7.7</v>
      </c>
      <c r="O209" s="21">
        <v>379.7</v>
      </c>
      <c r="P209" s="21">
        <v>265.8</v>
      </c>
      <c r="Q209" s="21">
        <v>192.1</v>
      </c>
      <c r="R209" s="19">
        <v>36.9</v>
      </c>
      <c r="S209" s="16" t="s">
        <v>63</v>
      </c>
      <c r="T209" s="16" t="s">
        <v>63</v>
      </c>
      <c r="U209" s="21">
        <v>882.7</v>
      </c>
    </row>
    <row r="210" spans="1:21" ht="16.5" customHeight="1" x14ac:dyDescent="0.2">
      <c r="A210" s="7"/>
      <c r="B210" s="7"/>
      <c r="C210" s="7" t="s">
        <v>50</v>
      </c>
      <c r="D210" s="7"/>
      <c r="E210" s="7"/>
      <c r="F210" s="7"/>
      <c r="G210" s="7"/>
      <c r="H210" s="7"/>
      <c r="I210" s="7"/>
      <c r="J210" s="7"/>
      <c r="K210" s="7"/>
      <c r="L210" s="9" t="s">
        <v>42</v>
      </c>
      <c r="M210" s="21">
        <v>751</v>
      </c>
      <c r="N210" s="21">
        <v>761.7</v>
      </c>
      <c r="O210" s="21">
        <v>379.7</v>
      </c>
      <c r="P210" s="21">
        <v>265.8</v>
      </c>
      <c r="Q210" s="21">
        <v>192.1</v>
      </c>
      <c r="R210" s="19">
        <v>56.9</v>
      </c>
      <c r="S210" s="16" t="s">
        <v>63</v>
      </c>
      <c r="T210" s="16" t="s">
        <v>63</v>
      </c>
      <c r="U210" s="17">
        <v>2407.1999999999998</v>
      </c>
    </row>
    <row r="211" spans="1:21" ht="16.5" customHeight="1" x14ac:dyDescent="0.2">
      <c r="A211" s="7"/>
      <c r="B211" s="7" t="s">
        <v>51</v>
      </c>
      <c r="C211" s="7"/>
      <c r="D211" s="7"/>
      <c r="E211" s="7"/>
      <c r="F211" s="7"/>
      <c r="G211" s="7"/>
      <c r="H211" s="7"/>
      <c r="I211" s="7"/>
      <c r="J211" s="7"/>
      <c r="K211" s="7"/>
      <c r="L211" s="9" t="s">
        <v>42</v>
      </c>
      <c r="M211" s="19">
        <v>30.5</v>
      </c>
      <c r="N211" s="19">
        <v>40.9</v>
      </c>
      <c r="O211" s="19">
        <v>61.2</v>
      </c>
      <c r="P211" s="20">
        <v>7</v>
      </c>
      <c r="Q211" s="20">
        <v>5.9</v>
      </c>
      <c r="R211" s="19">
        <v>11.3</v>
      </c>
      <c r="S211" s="19">
        <v>11.8</v>
      </c>
      <c r="T211" s="20">
        <v>2.9</v>
      </c>
      <c r="U211" s="21">
        <v>171.5</v>
      </c>
    </row>
    <row r="212" spans="1:21" ht="16.5" customHeight="1" x14ac:dyDescent="0.2">
      <c r="A212" s="7"/>
      <c r="B212" s="7" t="s">
        <v>52</v>
      </c>
      <c r="C212" s="7"/>
      <c r="D212" s="7"/>
      <c r="E212" s="7"/>
      <c r="F212" s="7"/>
      <c r="G212" s="7"/>
      <c r="H212" s="7"/>
      <c r="I212" s="7"/>
      <c r="J212" s="7"/>
      <c r="K212" s="7"/>
      <c r="L212" s="9" t="s">
        <v>42</v>
      </c>
      <c r="M212" s="19">
        <v>36.5</v>
      </c>
      <c r="N212" s="19">
        <v>48</v>
      </c>
      <c r="O212" s="20">
        <v>4.0999999999999996</v>
      </c>
      <c r="P212" s="19">
        <v>11.4</v>
      </c>
      <c r="Q212" s="20">
        <v>2.6</v>
      </c>
      <c r="R212" s="20">
        <v>2.9</v>
      </c>
      <c r="S212" s="20">
        <v>3.5</v>
      </c>
      <c r="T212" s="20">
        <v>0.1</v>
      </c>
      <c r="U212" s="21">
        <v>109.1</v>
      </c>
    </row>
    <row r="213" spans="1:21" ht="16.5" customHeight="1" x14ac:dyDescent="0.2">
      <c r="A213" s="7"/>
      <c r="B213" s="7" t="s">
        <v>53</v>
      </c>
      <c r="C213" s="7"/>
      <c r="D213" s="7"/>
      <c r="E213" s="7"/>
      <c r="F213" s="7"/>
      <c r="G213" s="7"/>
      <c r="H213" s="7"/>
      <c r="I213" s="7"/>
      <c r="J213" s="7"/>
      <c r="K213" s="7"/>
      <c r="L213" s="9" t="s">
        <v>42</v>
      </c>
      <c r="M213" s="20" t="s">
        <v>43</v>
      </c>
      <c r="N213" s="20">
        <v>5.9</v>
      </c>
      <c r="O213" s="20" t="s">
        <v>43</v>
      </c>
      <c r="P213" s="20" t="s">
        <v>43</v>
      </c>
      <c r="Q213" s="20" t="s">
        <v>43</v>
      </c>
      <c r="R213" s="20" t="s">
        <v>43</v>
      </c>
      <c r="S213" s="20" t="s">
        <v>43</v>
      </c>
      <c r="T213" s="16" t="s">
        <v>63</v>
      </c>
      <c r="U213" s="20">
        <v>5.9</v>
      </c>
    </row>
    <row r="214" spans="1:21" ht="16.5" customHeight="1" x14ac:dyDescent="0.2">
      <c r="A214" s="7"/>
      <c r="B214" s="7" t="s">
        <v>54</v>
      </c>
      <c r="C214" s="7"/>
      <c r="D214" s="7"/>
      <c r="E214" s="7"/>
      <c r="F214" s="7"/>
      <c r="G214" s="7"/>
      <c r="H214" s="7"/>
      <c r="I214" s="7"/>
      <c r="J214" s="7"/>
      <c r="K214" s="7"/>
      <c r="L214" s="9" t="s">
        <v>42</v>
      </c>
      <c r="M214" s="17">
        <v>1090</v>
      </c>
      <c r="N214" s="17">
        <v>1331.8</v>
      </c>
      <c r="O214" s="21">
        <v>574.9</v>
      </c>
      <c r="P214" s="21">
        <v>468</v>
      </c>
      <c r="Q214" s="21">
        <v>204.3</v>
      </c>
      <c r="R214" s="19">
        <v>78</v>
      </c>
      <c r="S214" s="19">
        <v>73.599999999999994</v>
      </c>
      <c r="T214" s="19">
        <v>41.4</v>
      </c>
      <c r="U214" s="17">
        <v>3862</v>
      </c>
    </row>
    <row r="215" spans="1:21" ht="16.5" customHeight="1" x14ac:dyDescent="0.2">
      <c r="A215" s="7"/>
      <c r="B215" s="7" t="s">
        <v>55</v>
      </c>
      <c r="C215" s="7"/>
      <c r="D215" s="7"/>
      <c r="E215" s="7"/>
      <c r="F215" s="7"/>
      <c r="G215" s="7"/>
      <c r="H215" s="7"/>
      <c r="I215" s="7"/>
      <c r="J215" s="7"/>
      <c r="K215" s="7"/>
      <c r="L215" s="9" t="s">
        <v>56</v>
      </c>
      <c r="M215" s="18">
        <v>150.16</v>
      </c>
      <c r="N215" s="18">
        <v>238.17</v>
      </c>
      <c r="O215" s="18">
        <v>127.22</v>
      </c>
      <c r="P215" s="18">
        <v>196.13</v>
      </c>
      <c r="Q215" s="18">
        <v>124.05</v>
      </c>
      <c r="R215" s="18">
        <v>152.46</v>
      </c>
      <c r="S215" s="18">
        <v>197.86</v>
      </c>
      <c r="T215" s="18">
        <v>177.83</v>
      </c>
      <c r="U215" s="18">
        <v>171.48</v>
      </c>
    </row>
    <row r="216" spans="1:21" ht="16.5" customHeight="1" x14ac:dyDescent="0.2">
      <c r="A216" s="7"/>
      <c r="B216" s="7" t="s">
        <v>57</v>
      </c>
      <c r="C216" s="7"/>
      <c r="D216" s="7"/>
      <c r="E216" s="7"/>
      <c r="F216" s="7"/>
      <c r="G216" s="7"/>
      <c r="H216" s="7"/>
      <c r="I216" s="7"/>
      <c r="J216" s="7"/>
      <c r="K216" s="7"/>
      <c r="L216" s="9"/>
      <c r="M216" s="10"/>
      <c r="N216" s="10"/>
      <c r="O216" s="10"/>
      <c r="P216" s="10"/>
      <c r="Q216" s="10"/>
      <c r="R216" s="10"/>
      <c r="S216" s="10"/>
      <c r="T216" s="10"/>
      <c r="U216" s="10"/>
    </row>
    <row r="217" spans="1:21" ht="16.5" customHeight="1" x14ac:dyDescent="0.2">
      <c r="A217" s="7"/>
      <c r="B217" s="7"/>
      <c r="C217" s="7" t="s">
        <v>40</v>
      </c>
      <c r="D217" s="7"/>
      <c r="E217" s="7"/>
      <c r="F217" s="7"/>
      <c r="G217" s="7"/>
      <c r="H217" s="7"/>
      <c r="I217" s="7"/>
      <c r="J217" s="7"/>
      <c r="K217" s="7"/>
      <c r="L217" s="9" t="s">
        <v>58</v>
      </c>
      <c r="M217" s="19">
        <v>24.9</v>
      </c>
      <c r="N217" s="19">
        <v>35.700000000000003</v>
      </c>
      <c r="O217" s="19">
        <v>22.6</v>
      </c>
      <c r="P217" s="19">
        <v>39.299999999999997</v>
      </c>
      <c r="Q217" s="20">
        <v>1.9</v>
      </c>
      <c r="R217" s="20">
        <v>8.9</v>
      </c>
      <c r="S217" s="19">
        <v>79.2</v>
      </c>
      <c r="T217" s="19">
        <v>92.7</v>
      </c>
      <c r="U217" s="19">
        <v>30.3</v>
      </c>
    </row>
    <row r="218" spans="1:21" ht="16.5" customHeight="1" x14ac:dyDescent="0.2">
      <c r="A218" s="7"/>
      <c r="B218" s="7"/>
      <c r="C218" s="7" t="s">
        <v>47</v>
      </c>
      <c r="D218" s="7"/>
      <c r="E218" s="7"/>
      <c r="F218" s="7"/>
      <c r="G218" s="7"/>
      <c r="H218" s="7"/>
      <c r="I218" s="7"/>
      <c r="J218" s="7"/>
      <c r="K218" s="7"/>
      <c r="L218" s="9" t="s">
        <v>58</v>
      </c>
      <c r="M218" s="19">
        <v>68.900000000000006</v>
      </c>
      <c r="N218" s="19">
        <v>57.2</v>
      </c>
      <c r="O218" s="19">
        <v>66</v>
      </c>
      <c r="P218" s="19">
        <v>56.8</v>
      </c>
      <c r="Q218" s="19">
        <v>94</v>
      </c>
      <c r="R218" s="19">
        <v>72.900000000000006</v>
      </c>
      <c r="S218" s="16" t="s">
        <v>63</v>
      </c>
      <c r="T218" s="16" t="s">
        <v>63</v>
      </c>
      <c r="U218" s="19">
        <v>62.3</v>
      </c>
    </row>
    <row r="219" spans="1:21" ht="16.5" customHeight="1" x14ac:dyDescent="0.2">
      <c r="A219" s="7"/>
      <c r="B219" s="7"/>
      <c r="C219" s="7" t="s">
        <v>51</v>
      </c>
      <c r="D219" s="7"/>
      <c r="E219" s="7"/>
      <c r="F219" s="7"/>
      <c r="G219" s="7"/>
      <c r="H219" s="7"/>
      <c r="I219" s="7"/>
      <c r="J219" s="7"/>
      <c r="K219" s="7"/>
      <c r="L219" s="9" t="s">
        <v>58</v>
      </c>
      <c r="M219" s="20">
        <v>2.8</v>
      </c>
      <c r="N219" s="20">
        <v>3.1</v>
      </c>
      <c r="O219" s="19">
        <v>10.6</v>
      </c>
      <c r="P219" s="20">
        <v>1.5</v>
      </c>
      <c r="Q219" s="20">
        <v>2.9</v>
      </c>
      <c r="R219" s="19">
        <v>14.4</v>
      </c>
      <c r="S219" s="19">
        <v>16.100000000000001</v>
      </c>
      <c r="T219" s="20">
        <v>7</v>
      </c>
      <c r="U219" s="20">
        <v>4.4000000000000004</v>
      </c>
    </row>
    <row r="220" spans="1:21" ht="16.5" customHeight="1" x14ac:dyDescent="0.2">
      <c r="A220" s="7"/>
      <c r="B220" s="7"/>
      <c r="C220" s="7" t="s">
        <v>52</v>
      </c>
      <c r="D220" s="7"/>
      <c r="E220" s="7"/>
      <c r="F220" s="7"/>
      <c r="G220" s="7"/>
      <c r="H220" s="7"/>
      <c r="I220" s="7"/>
      <c r="J220" s="7"/>
      <c r="K220" s="7"/>
      <c r="L220" s="9" t="s">
        <v>58</v>
      </c>
      <c r="M220" s="20">
        <v>3.3</v>
      </c>
      <c r="N220" s="20">
        <v>3.6</v>
      </c>
      <c r="O220" s="20">
        <v>0.7</v>
      </c>
      <c r="P220" s="20">
        <v>2.4</v>
      </c>
      <c r="Q220" s="20">
        <v>1.3</v>
      </c>
      <c r="R220" s="20">
        <v>3.7</v>
      </c>
      <c r="S220" s="20">
        <v>4.8</v>
      </c>
      <c r="T220" s="20">
        <v>0.2</v>
      </c>
      <c r="U220" s="20">
        <v>2.8</v>
      </c>
    </row>
    <row r="221" spans="1:21" ht="16.5" customHeight="1" x14ac:dyDescent="0.2">
      <c r="A221" s="7"/>
      <c r="B221" s="7"/>
      <c r="C221" s="7" t="s">
        <v>59</v>
      </c>
      <c r="D221" s="7"/>
      <c r="E221" s="7"/>
      <c r="F221" s="7"/>
      <c r="G221" s="7"/>
      <c r="H221" s="7"/>
      <c r="I221" s="7"/>
      <c r="J221" s="7"/>
      <c r="K221" s="7"/>
      <c r="L221" s="9" t="s">
        <v>58</v>
      </c>
      <c r="M221" s="20" t="s">
        <v>43</v>
      </c>
      <c r="N221" s="20">
        <v>0.4</v>
      </c>
      <c r="O221" s="20" t="s">
        <v>43</v>
      </c>
      <c r="P221" s="20" t="s">
        <v>43</v>
      </c>
      <c r="Q221" s="20" t="s">
        <v>43</v>
      </c>
      <c r="R221" s="20" t="s">
        <v>43</v>
      </c>
      <c r="S221" s="20" t="s">
        <v>43</v>
      </c>
      <c r="T221" s="16" t="s">
        <v>63</v>
      </c>
      <c r="U221" s="20">
        <v>0.2</v>
      </c>
    </row>
    <row r="222" spans="1:21" ht="16.5" customHeight="1" x14ac:dyDescent="0.2">
      <c r="A222" s="14"/>
      <c r="B222" s="14" t="s">
        <v>60</v>
      </c>
      <c r="C222" s="14"/>
      <c r="D222" s="14"/>
      <c r="E222" s="14"/>
      <c r="F222" s="14"/>
      <c r="G222" s="14"/>
      <c r="H222" s="14"/>
      <c r="I222" s="14"/>
      <c r="J222" s="14"/>
      <c r="K222" s="14"/>
      <c r="L222" s="15" t="s">
        <v>58</v>
      </c>
      <c r="M222" s="22">
        <v>100</v>
      </c>
      <c r="N222" s="22">
        <v>100</v>
      </c>
      <c r="O222" s="22">
        <v>100</v>
      </c>
      <c r="P222" s="22">
        <v>100</v>
      </c>
      <c r="Q222" s="22">
        <v>100</v>
      </c>
      <c r="R222" s="22">
        <v>100</v>
      </c>
      <c r="S222" s="22">
        <v>100</v>
      </c>
      <c r="T222" s="22">
        <v>100</v>
      </c>
      <c r="U222" s="22">
        <v>100</v>
      </c>
    </row>
    <row r="223" spans="1:21" ht="4.5" customHeight="1" x14ac:dyDescent="0.2">
      <c r="A223" s="23"/>
      <c r="B223" s="23"/>
      <c r="C223" s="2"/>
      <c r="D223" s="2"/>
      <c r="E223" s="2"/>
      <c r="F223" s="2"/>
      <c r="G223" s="2"/>
      <c r="H223" s="2"/>
      <c r="I223" s="2"/>
      <c r="J223" s="2"/>
      <c r="K223" s="2"/>
      <c r="L223" s="2"/>
      <c r="M223" s="2"/>
      <c r="N223" s="2"/>
      <c r="O223" s="2"/>
      <c r="P223" s="2"/>
      <c r="Q223" s="2"/>
      <c r="R223" s="2"/>
      <c r="S223" s="2"/>
      <c r="T223" s="2"/>
      <c r="U223" s="2"/>
    </row>
    <row r="224" spans="1:21" ht="16.5" customHeight="1" x14ac:dyDescent="0.2">
      <c r="A224" s="23"/>
      <c r="B224" s="23"/>
      <c r="C224" s="174" t="s">
        <v>76</v>
      </c>
      <c r="D224" s="174"/>
      <c r="E224" s="174"/>
      <c r="F224" s="174"/>
      <c r="G224" s="174"/>
      <c r="H224" s="174"/>
      <c r="I224" s="174"/>
      <c r="J224" s="174"/>
      <c r="K224" s="174"/>
      <c r="L224" s="174"/>
      <c r="M224" s="174"/>
      <c r="N224" s="174"/>
      <c r="O224" s="174"/>
      <c r="P224" s="174"/>
      <c r="Q224" s="174"/>
      <c r="R224" s="174"/>
      <c r="S224" s="174"/>
      <c r="T224" s="174"/>
      <c r="U224" s="174"/>
    </row>
    <row r="225" spans="1:21" ht="4.5" customHeight="1" x14ac:dyDescent="0.2">
      <c r="A225" s="23"/>
      <c r="B225" s="23"/>
      <c r="C225" s="2"/>
      <c r="D225" s="2"/>
      <c r="E225" s="2"/>
      <c r="F225" s="2"/>
      <c r="G225" s="2"/>
      <c r="H225" s="2"/>
      <c r="I225" s="2"/>
      <c r="J225" s="2"/>
      <c r="K225" s="2"/>
      <c r="L225" s="2"/>
      <c r="M225" s="2"/>
      <c r="N225" s="2"/>
      <c r="O225" s="2"/>
      <c r="P225" s="2"/>
      <c r="Q225" s="2"/>
      <c r="R225" s="2"/>
      <c r="S225" s="2"/>
      <c r="T225" s="2"/>
      <c r="U225" s="2"/>
    </row>
    <row r="226" spans="1:21" ht="29.45" customHeight="1" x14ac:dyDescent="0.2">
      <c r="A226" s="23" t="s">
        <v>71</v>
      </c>
      <c r="B226" s="23"/>
      <c r="C226" s="174" t="s">
        <v>77</v>
      </c>
      <c r="D226" s="174"/>
      <c r="E226" s="174"/>
      <c r="F226" s="174"/>
      <c r="G226" s="174"/>
      <c r="H226" s="174"/>
      <c r="I226" s="174"/>
      <c r="J226" s="174"/>
      <c r="K226" s="174"/>
      <c r="L226" s="174"/>
      <c r="M226" s="174"/>
      <c r="N226" s="174"/>
      <c r="O226" s="174"/>
      <c r="P226" s="174"/>
      <c r="Q226" s="174"/>
      <c r="R226" s="174"/>
      <c r="S226" s="174"/>
      <c r="T226" s="174"/>
      <c r="U226" s="174"/>
    </row>
    <row r="227" spans="1:21" ht="29.45" customHeight="1" x14ac:dyDescent="0.2">
      <c r="A227" s="23" t="s">
        <v>72</v>
      </c>
      <c r="B227" s="23"/>
      <c r="C227" s="174" t="s">
        <v>78</v>
      </c>
      <c r="D227" s="174"/>
      <c r="E227" s="174"/>
      <c r="F227" s="174"/>
      <c r="G227" s="174"/>
      <c r="H227" s="174"/>
      <c r="I227" s="174"/>
      <c r="J227" s="174"/>
      <c r="K227" s="174"/>
      <c r="L227" s="174"/>
      <c r="M227" s="174"/>
      <c r="N227" s="174"/>
      <c r="O227" s="174"/>
      <c r="P227" s="174"/>
      <c r="Q227" s="174"/>
      <c r="R227" s="174"/>
      <c r="S227" s="174"/>
      <c r="T227" s="174"/>
      <c r="U227" s="174"/>
    </row>
    <row r="228" spans="1:21" ht="16.5" customHeight="1" x14ac:dyDescent="0.2">
      <c r="A228" s="23" t="s">
        <v>73</v>
      </c>
      <c r="B228" s="23"/>
      <c r="C228" s="174" t="s">
        <v>79</v>
      </c>
      <c r="D228" s="174"/>
      <c r="E228" s="174"/>
      <c r="F228" s="174"/>
      <c r="G228" s="174"/>
      <c r="H228" s="174"/>
      <c r="I228" s="174"/>
      <c r="J228" s="174"/>
      <c r="K228" s="174"/>
      <c r="L228" s="174"/>
      <c r="M228" s="174"/>
      <c r="N228" s="174"/>
      <c r="O228" s="174"/>
      <c r="P228" s="174"/>
      <c r="Q228" s="174"/>
      <c r="R228" s="174"/>
      <c r="S228" s="174"/>
      <c r="T228" s="174"/>
      <c r="U228" s="174"/>
    </row>
    <row r="229" spans="1:21" ht="29.45" customHeight="1" x14ac:dyDescent="0.2">
      <c r="A229" s="23" t="s">
        <v>74</v>
      </c>
      <c r="B229" s="23"/>
      <c r="C229" s="174" t="s">
        <v>80</v>
      </c>
      <c r="D229" s="174"/>
      <c r="E229" s="174"/>
      <c r="F229" s="174"/>
      <c r="G229" s="174"/>
      <c r="H229" s="174"/>
      <c r="I229" s="174"/>
      <c r="J229" s="174"/>
      <c r="K229" s="174"/>
      <c r="L229" s="174"/>
      <c r="M229" s="174"/>
      <c r="N229" s="174"/>
      <c r="O229" s="174"/>
      <c r="P229" s="174"/>
      <c r="Q229" s="174"/>
      <c r="R229" s="174"/>
      <c r="S229" s="174"/>
      <c r="T229" s="174"/>
      <c r="U229" s="174"/>
    </row>
    <row r="230" spans="1:21" ht="42.4" customHeight="1" x14ac:dyDescent="0.2">
      <c r="A230" s="23" t="s">
        <v>75</v>
      </c>
      <c r="B230" s="23"/>
      <c r="C230" s="174" t="s">
        <v>81</v>
      </c>
      <c r="D230" s="174"/>
      <c r="E230" s="174"/>
      <c r="F230" s="174"/>
      <c r="G230" s="174"/>
      <c r="H230" s="174"/>
      <c r="I230" s="174"/>
      <c r="J230" s="174"/>
      <c r="K230" s="174"/>
      <c r="L230" s="174"/>
      <c r="M230" s="174"/>
      <c r="N230" s="174"/>
      <c r="O230" s="174"/>
      <c r="P230" s="174"/>
      <c r="Q230" s="174"/>
      <c r="R230" s="174"/>
      <c r="S230" s="174"/>
      <c r="T230" s="174"/>
      <c r="U230" s="174"/>
    </row>
    <row r="231" spans="1:21" ht="4.5" customHeight="1" x14ac:dyDescent="0.2"/>
    <row r="232" spans="1:21" ht="106.9" customHeight="1" x14ac:dyDescent="0.2">
      <c r="A232" s="24" t="s">
        <v>82</v>
      </c>
      <c r="B232" s="23"/>
      <c r="C232" s="23"/>
      <c r="D232" s="23"/>
      <c r="E232" s="174" t="s">
        <v>83</v>
      </c>
      <c r="F232" s="174"/>
      <c r="G232" s="174"/>
      <c r="H232" s="174"/>
      <c r="I232" s="174"/>
      <c r="J232" s="174"/>
      <c r="K232" s="174"/>
      <c r="L232" s="174"/>
      <c r="M232" s="174"/>
      <c r="N232" s="174"/>
      <c r="O232" s="174"/>
      <c r="P232" s="174"/>
      <c r="Q232" s="174"/>
      <c r="R232" s="174"/>
      <c r="S232" s="174"/>
      <c r="T232" s="174"/>
      <c r="U232" s="174"/>
    </row>
  </sheetData>
  <mergeCells count="8">
    <mergeCell ref="C229:U229"/>
    <mergeCell ref="C230:U230"/>
    <mergeCell ref="E232:U232"/>
    <mergeCell ref="K1:U1"/>
    <mergeCell ref="C224:U224"/>
    <mergeCell ref="C226:U226"/>
    <mergeCell ref="C227:U227"/>
    <mergeCell ref="C228:U228"/>
  </mergeCells>
  <pageMargins left="0.7" right="0.7" top="0.75" bottom="0.75" header="0.3" footer="0.3"/>
  <pageSetup paperSize="9" fitToHeight="0" orientation="landscape" horizontalDpi="300" verticalDpi="300"/>
  <headerFooter scaleWithDoc="0" alignWithMargins="0">
    <oddHeader>&amp;C&amp;"Arial"&amp;8TABLE 9A.1</oddHeader>
    <oddFooter>&amp;L&amp;"Arial"&amp;8REPORT ON
GOVERNMENT
SERVICES 2022&amp;R&amp;"Arial"&amp;8EMERGENCY SERVICES FOR
FIRE AND OTHER EVENTS
PAGE &amp;B&amp;P&amp;B</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U35"/>
  <sheetViews>
    <sheetView showGridLines="0" workbookViewId="0"/>
  </sheetViews>
  <sheetFormatPr defaultColWidth="11.42578125" defaultRowHeight="12.75" x14ac:dyDescent="0.2"/>
  <cols>
    <col min="1" max="11" width="1.85546875" customWidth="1"/>
    <col min="12" max="12" width="5.42578125" customWidth="1"/>
    <col min="13" max="21" width="8.140625" customWidth="1"/>
  </cols>
  <sheetData>
    <row r="1" spans="1:21" ht="33.950000000000003" customHeight="1" x14ac:dyDescent="0.2">
      <c r="A1" s="8" t="s">
        <v>84</v>
      </c>
      <c r="B1" s="8"/>
      <c r="C1" s="8"/>
      <c r="D1" s="8"/>
      <c r="E1" s="8"/>
      <c r="F1" s="8"/>
      <c r="G1" s="8"/>
      <c r="H1" s="8"/>
      <c r="I1" s="8"/>
      <c r="J1" s="8"/>
      <c r="K1" s="178" t="s">
        <v>85</v>
      </c>
      <c r="L1" s="179"/>
      <c r="M1" s="179"/>
      <c r="N1" s="179"/>
      <c r="O1" s="179"/>
      <c r="P1" s="179"/>
      <c r="Q1" s="179"/>
      <c r="R1" s="179"/>
      <c r="S1" s="179"/>
      <c r="T1" s="179"/>
      <c r="U1" s="179"/>
    </row>
    <row r="2" spans="1:21" ht="16.5" customHeight="1" x14ac:dyDescent="0.2">
      <c r="A2" s="11"/>
      <c r="B2" s="11"/>
      <c r="C2" s="11"/>
      <c r="D2" s="11"/>
      <c r="E2" s="11"/>
      <c r="F2" s="11"/>
      <c r="G2" s="11"/>
      <c r="H2" s="11"/>
      <c r="I2" s="11"/>
      <c r="J2" s="11"/>
      <c r="K2" s="11"/>
      <c r="L2" s="12" t="s">
        <v>29</v>
      </c>
      <c r="M2" s="13" t="s">
        <v>86</v>
      </c>
      <c r="N2" s="13" t="s">
        <v>87</v>
      </c>
      <c r="O2" s="13" t="s">
        <v>88</v>
      </c>
      <c r="P2" s="13" t="s">
        <v>89</v>
      </c>
      <c r="Q2" s="13" t="s">
        <v>90</v>
      </c>
      <c r="R2" s="13" t="s">
        <v>91</v>
      </c>
      <c r="S2" s="13" t="s">
        <v>92</v>
      </c>
      <c r="T2" s="13" t="s">
        <v>93</v>
      </c>
      <c r="U2" s="13" t="s">
        <v>94</v>
      </c>
    </row>
    <row r="3" spans="1:21" ht="16.5" customHeight="1" x14ac:dyDescent="0.2">
      <c r="A3" s="7" t="s">
        <v>95</v>
      </c>
      <c r="B3" s="7"/>
      <c r="C3" s="7"/>
      <c r="D3" s="7"/>
      <c r="E3" s="7"/>
      <c r="F3" s="7"/>
      <c r="G3" s="7"/>
      <c r="H3" s="7"/>
      <c r="I3" s="7"/>
      <c r="J3" s="7"/>
      <c r="K3" s="7"/>
      <c r="L3" s="9"/>
      <c r="M3" s="10"/>
      <c r="N3" s="10"/>
      <c r="O3" s="10"/>
      <c r="P3" s="10"/>
      <c r="Q3" s="10"/>
      <c r="R3" s="10"/>
      <c r="S3" s="10"/>
      <c r="T3" s="10"/>
      <c r="U3" s="10"/>
    </row>
    <row r="4" spans="1:21" ht="16.5" customHeight="1" x14ac:dyDescent="0.2">
      <c r="A4" s="7"/>
      <c r="B4" s="7" t="s">
        <v>39</v>
      </c>
      <c r="C4" s="7"/>
      <c r="D4" s="7"/>
      <c r="E4" s="7"/>
      <c r="F4" s="7"/>
      <c r="G4" s="7"/>
      <c r="H4" s="7"/>
      <c r="I4" s="7"/>
      <c r="J4" s="7"/>
      <c r="K4" s="7"/>
      <c r="L4" s="9" t="s">
        <v>42</v>
      </c>
      <c r="M4" s="26">
        <v>5.4</v>
      </c>
      <c r="N4" s="26">
        <v>3.3</v>
      </c>
      <c r="O4" s="26">
        <v>4.8</v>
      </c>
      <c r="P4" s="26">
        <v>2.5</v>
      </c>
      <c r="Q4" s="26">
        <v>1.7</v>
      </c>
      <c r="R4" s="26">
        <v>1</v>
      </c>
      <c r="S4" s="26">
        <v>1</v>
      </c>
      <c r="T4" s="26">
        <v>1</v>
      </c>
      <c r="U4" s="29">
        <v>20.9</v>
      </c>
    </row>
    <row r="5" spans="1:21" ht="16.5" customHeight="1" x14ac:dyDescent="0.2">
      <c r="A5" s="7"/>
      <c r="B5" s="7" t="s">
        <v>61</v>
      </c>
      <c r="C5" s="7"/>
      <c r="D5" s="7"/>
      <c r="E5" s="7"/>
      <c r="F5" s="7"/>
      <c r="G5" s="7"/>
      <c r="H5" s="7"/>
      <c r="I5" s="7"/>
      <c r="J5" s="7"/>
      <c r="K5" s="7"/>
      <c r="L5" s="9" t="s">
        <v>42</v>
      </c>
      <c r="M5" s="26">
        <v>5.5</v>
      </c>
      <c r="N5" s="26">
        <v>3.4</v>
      </c>
      <c r="O5" s="26">
        <v>4.9000000000000004</v>
      </c>
      <c r="P5" s="26">
        <v>2.5</v>
      </c>
      <c r="Q5" s="26">
        <v>1.7</v>
      </c>
      <c r="R5" s="26">
        <v>1.1000000000000001</v>
      </c>
      <c r="S5" s="26">
        <v>1.1000000000000001</v>
      </c>
      <c r="T5" s="26">
        <v>1.1000000000000001</v>
      </c>
      <c r="U5" s="29">
        <v>21.2</v>
      </c>
    </row>
    <row r="6" spans="1:21" ht="29.45" customHeight="1" x14ac:dyDescent="0.2">
      <c r="A6" s="180" t="s">
        <v>96</v>
      </c>
      <c r="B6" s="180"/>
      <c r="C6" s="180"/>
      <c r="D6" s="180"/>
      <c r="E6" s="180"/>
      <c r="F6" s="180"/>
      <c r="G6" s="180"/>
      <c r="H6" s="180"/>
      <c r="I6" s="180"/>
      <c r="J6" s="180"/>
      <c r="K6" s="180"/>
      <c r="L6" s="181"/>
      <c r="M6" s="182"/>
      <c r="N6" s="182"/>
      <c r="O6" s="182"/>
      <c r="P6" s="182"/>
      <c r="Q6" s="182"/>
      <c r="R6" s="182"/>
      <c r="S6" s="182"/>
      <c r="T6" s="182"/>
      <c r="U6" s="182"/>
    </row>
    <row r="7" spans="1:21" ht="16.5" customHeight="1" x14ac:dyDescent="0.2">
      <c r="A7" s="7"/>
      <c r="B7" s="7" t="s">
        <v>39</v>
      </c>
      <c r="C7" s="7"/>
      <c r="D7" s="7"/>
      <c r="E7" s="7"/>
      <c r="F7" s="7"/>
      <c r="G7" s="7"/>
      <c r="H7" s="7"/>
      <c r="I7" s="7"/>
      <c r="J7" s="7"/>
      <c r="K7" s="7"/>
      <c r="L7" s="9" t="s">
        <v>42</v>
      </c>
      <c r="M7" s="29">
        <v>54</v>
      </c>
      <c r="N7" s="29">
        <v>58.3</v>
      </c>
      <c r="O7" s="28">
        <v>372.2</v>
      </c>
      <c r="P7" s="28">
        <v>-140.5</v>
      </c>
      <c r="Q7" s="26">
        <v>-4.8</v>
      </c>
      <c r="R7" s="26">
        <v>-1.9</v>
      </c>
      <c r="S7" s="26">
        <v>-2.4</v>
      </c>
      <c r="T7" s="29">
        <v>-20.2</v>
      </c>
      <c r="U7" s="28">
        <v>314.7</v>
      </c>
    </row>
    <row r="8" spans="1:21" ht="16.5" customHeight="1" x14ac:dyDescent="0.2">
      <c r="A8" s="7"/>
      <c r="B8" s="7" t="s">
        <v>61</v>
      </c>
      <c r="C8" s="7"/>
      <c r="D8" s="7"/>
      <c r="E8" s="7"/>
      <c r="F8" s="7"/>
      <c r="G8" s="7"/>
      <c r="H8" s="7"/>
      <c r="I8" s="7"/>
      <c r="J8" s="7"/>
      <c r="K8" s="7"/>
      <c r="L8" s="9" t="s">
        <v>42</v>
      </c>
      <c r="M8" s="25">
        <v>1380.7</v>
      </c>
      <c r="N8" s="28">
        <v>168</v>
      </c>
      <c r="O8" s="28">
        <v>-114.8</v>
      </c>
      <c r="P8" s="28">
        <v>132.1</v>
      </c>
      <c r="Q8" s="29">
        <v>91.5</v>
      </c>
      <c r="R8" s="29">
        <v>-33.1</v>
      </c>
      <c r="S8" s="26">
        <v>0.8</v>
      </c>
      <c r="T8" s="29">
        <v>20.6</v>
      </c>
      <c r="U8" s="25">
        <v>1645.9</v>
      </c>
    </row>
    <row r="9" spans="1:21" ht="16.5" customHeight="1" x14ac:dyDescent="0.2">
      <c r="A9" s="7"/>
      <c r="B9" s="7" t="s">
        <v>62</v>
      </c>
      <c r="C9" s="7"/>
      <c r="D9" s="7"/>
      <c r="E9" s="7"/>
      <c r="F9" s="7"/>
      <c r="G9" s="7"/>
      <c r="H9" s="7"/>
      <c r="I9" s="7"/>
      <c r="J9" s="7"/>
      <c r="K9" s="7"/>
      <c r="L9" s="9" t="s">
        <v>42</v>
      </c>
      <c r="M9" s="29">
        <v>12.4</v>
      </c>
      <c r="N9" s="26" t="s">
        <v>43</v>
      </c>
      <c r="O9" s="28">
        <v>374.8</v>
      </c>
      <c r="P9" s="26">
        <v>9</v>
      </c>
      <c r="Q9" s="26">
        <v>2.2999999999999998</v>
      </c>
      <c r="R9" s="26">
        <v>5.2</v>
      </c>
      <c r="S9" s="26" t="s">
        <v>43</v>
      </c>
      <c r="T9" s="26" t="s">
        <v>43</v>
      </c>
      <c r="U9" s="28">
        <v>402.6</v>
      </c>
    </row>
    <row r="10" spans="1:21" ht="16.5" customHeight="1" x14ac:dyDescent="0.2">
      <c r="A10" s="7"/>
      <c r="B10" s="7" t="s">
        <v>64</v>
      </c>
      <c r="C10" s="7"/>
      <c r="D10" s="7"/>
      <c r="E10" s="7"/>
      <c r="F10" s="7"/>
      <c r="G10" s="7"/>
      <c r="H10" s="7"/>
      <c r="I10" s="7"/>
      <c r="J10" s="7"/>
      <c r="K10" s="7"/>
      <c r="L10" s="9" t="s">
        <v>42</v>
      </c>
      <c r="M10" s="26">
        <v>5.7</v>
      </c>
      <c r="N10" s="26">
        <v>2.9</v>
      </c>
      <c r="O10" s="28">
        <v>134.19999999999999</v>
      </c>
      <c r="P10" s="29">
        <v>39.9</v>
      </c>
      <c r="Q10" s="26">
        <v>0.2</v>
      </c>
      <c r="R10" s="26">
        <v>6.8</v>
      </c>
      <c r="S10" s="26" t="s">
        <v>43</v>
      </c>
      <c r="T10" s="26">
        <v>9.1</v>
      </c>
      <c r="U10" s="28">
        <v>198.7</v>
      </c>
    </row>
    <row r="11" spans="1:21" ht="16.5" customHeight="1" x14ac:dyDescent="0.2">
      <c r="A11" s="7"/>
      <c r="B11" s="7" t="s">
        <v>65</v>
      </c>
      <c r="C11" s="7"/>
      <c r="D11" s="7"/>
      <c r="E11" s="7"/>
      <c r="F11" s="7"/>
      <c r="G11" s="7"/>
      <c r="H11" s="7"/>
      <c r="I11" s="7"/>
      <c r="J11" s="7"/>
      <c r="K11" s="7"/>
      <c r="L11" s="9" t="s">
        <v>42</v>
      </c>
      <c r="M11" s="26">
        <v>9.6999999999999993</v>
      </c>
      <c r="N11" s="29">
        <v>13.7</v>
      </c>
      <c r="O11" s="29">
        <v>65.900000000000006</v>
      </c>
      <c r="P11" s="29">
        <v>73.599999999999994</v>
      </c>
      <c r="Q11" s="26">
        <v>1.6</v>
      </c>
      <c r="R11" s="26">
        <v>1.1000000000000001</v>
      </c>
      <c r="S11" s="26" t="s">
        <v>43</v>
      </c>
      <c r="T11" s="26">
        <v>8.3000000000000007</v>
      </c>
      <c r="U11" s="28">
        <v>173.8</v>
      </c>
    </row>
    <row r="12" spans="1:21" ht="16.5" customHeight="1" x14ac:dyDescent="0.2">
      <c r="A12" s="7"/>
      <c r="B12" s="7" t="s">
        <v>66</v>
      </c>
      <c r="C12" s="7"/>
      <c r="D12" s="7"/>
      <c r="E12" s="7"/>
      <c r="F12" s="7"/>
      <c r="G12" s="7"/>
      <c r="H12" s="7"/>
      <c r="I12" s="7"/>
      <c r="J12" s="7"/>
      <c r="K12" s="7"/>
      <c r="L12" s="9" t="s">
        <v>42</v>
      </c>
      <c r="M12" s="26">
        <v>3</v>
      </c>
      <c r="N12" s="26">
        <v>3.4</v>
      </c>
      <c r="O12" s="28">
        <v>155.80000000000001</v>
      </c>
      <c r="P12" s="26">
        <v>4.0999999999999996</v>
      </c>
      <c r="Q12" s="26">
        <v>3.3</v>
      </c>
      <c r="R12" s="29">
        <v>70</v>
      </c>
      <c r="S12" s="26" t="s">
        <v>43</v>
      </c>
      <c r="T12" s="26">
        <v>2.6</v>
      </c>
      <c r="U12" s="28">
        <v>242.2</v>
      </c>
    </row>
    <row r="13" spans="1:21" ht="16.5" customHeight="1" x14ac:dyDescent="0.2">
      <c r="A13" s="7"/>
      <c r="B13" s="7" t="s">
        <v>67</v>
      </c>
      <c r="C13" s="7"/>
      <c r="D13" s="7"/>
      <c r="E13" s="7"/>
      <c r="F13" s="7"/>
      <c r="G13" s="7"/>
      <c r="H13" s="7"/>
      <c r="I13" s="7"/>
      <c r="J13" s="7"/>
      <c r="K13" s="7"/>
      <c r="L13" s="9" t="s">
        <v>42</v>
      </c>
      <c r="M13" s="26">
        <v>5.7</v>
      </c>
      <c r="N13" s="26">
        <v>3.7</v>
      </c>
      <c r="O13" s="28">
        <v>462.6</v>
      </c>
      <c r="P13" s="26">
        <v>3.6</v>
      </c>
      <c r="Q13" s="26">
        <v>0.5</v>
      </c>
      <c r="R13" s="26" t="s">
        <v>43</v>
      </c>
      <c r="S13" s="26" t="s">
        <v>43</v>
      </c>
      <c r="T13" s="29">
        <v>94.8</v>
      </c>
      <c r="U13" s="28">
        <v>570.9</v>
      </c>
    </row>
    <row r="14" spans="1:21" ht="16.5" customHeight="1" x14ac:dyDescent="0.2">
      <c r="A14" s="7"/>
      <c r="B14" s="7" t="s">
        <v>68</v>
      </c>
      <c r="C14" s="7"/>
      <c r="D14" s="7"/>
      <c r="E14" s="7"/>
      <c r="F14" s="7"/>
      <c r="G14" s="7"/>
      <c r="H14" s="7"/>
      <c r="I14" s="7"/>
      <c r="J14" s="7"/>
      <c r="K14" s="7"/>
      <c r="L14" s="9" t="s">
        <v>42</v>
      </c>
      <c r="M14" s="29">
        <v>64.2</v>
      </c>
      <c r="N14" s="26">
        <v>5.7</v>
      </c>
      <c r="O14" s="28">
        <v>344.1</v>
      </c>
      <c r="P14" s="26">
        <v>2.4</v>
      </c>
      <c r="Q14" s="26">
        <v>0.2</v>
      </c>
      <c r="R14" s="26">
        <v>0.3</v>
      </c>
      <c r="S14" s="26" t="s">
        <v>43</v>
      </c>
      <c r="T14" s="26">
        <v>1.4</v>
      </c>
      <c r="U14" s="28">
        <v>418.3</v>
      </c>
    </row>
    <row r="15" spans="1:21" ht="16.5" customHeight="1" x14ac:dyDescent="0.2">
      <c r="A15" s="7"/>
      <c r="B15" s="7" t="s">
        <v>69</v>
      </c>
      <c r="C15" s="7"/>
      <c r="D15" s="7"/>
      <c r="E15" s="7"/>
      <c r="F15" s="7"/>
      <c r="G15" s="7"/>
      <c r="H15" s="7"/>
      <c r="I15" s="7"/>
      <c r="J15" s="7"/>
      <c r="K15" s="7"/>
      <c r="L15" s="9" t="s">
        <v>42</v>
      </c>
      <c r="M15" s="28">
        <v>118.5</v>
      </c>
      <c r="N15" s="29">
        <v>55.4</v>
      </c>
      <c r="O15" s="25">
        <v>1945.4</v>
      </c>
      <c r="P15" s="26">
        <v>3</v>
      </c>
      <c r="Q15" s="26">
        <v>0.1</v>
      </c>
      <c r="R15" s="26">
        <v>8.1999999999999993</v>
      </c>
      <c r="S15" s="26" t="s">
        <v>43</v>
      </c>
      <c r="T15" s="26">
        <v>0.5</v>
      </c>
      <c r="U15" s="25">
        <v>2131.1</v>
      </c>
    </row>
    <row r="16" spans="1:21" ht="16.5" customHeight="1" x14ac:dyDescent="0.2">
      <c r="A16" s="7"/>
      <c r="B16" s="7" t="s">
        <v>70</v>
      </c>
      <c r="C16" s="7"/>
      <c r="D16" s="7"/>
      <c r="E16" s="7"/>
      <c r="F16" s="7"/>
      <c r="G16" s="7"/>
      <c r="H16" s="7"/>
      <c r="I16" s="7"/>
      <c r="J16" s="7"/>
      <c r="K16" s="7"/>
      <c r="L16" s="9" t="s">
        <v>42</v>
      </c>
      <c r="M16" s="29">
        <v>61.2</v>
      </c>
      <c r="N16" s="29">
        <v>52.1</v>
      </c>
      <c r="O16" s="25">
        <v>1564.8</v>
      </c>
      <c r="P16" s="29">
        <v>13.1</v>
      </c>
      <c r="Q16" s="26">
        <v>0.1</v>
      </c>
      <c r="R16" s="26">
        <v>0.2</v>
      </c>
      <c r="S16" s="26" t="s">
        <v>43</v>
      </c>
      <c r="T16" s="26">
        <v>5.2</v>
      </c>
      <c r="U16" s="25">
        <v>1696.7</v>
      </c>
    </row>
    <row r="17" spans="1:21" ht="16.5" customHeight="1" x14ac:dyDescent="0.2">
      <c r="A17" s="7" t="s">
        <v>97</v>
      </c>
      <c r="B17" s="7"/>
      <c r="C17" s="7"/>
      <c r="D17" s="7"/>
      <c r="E17" s="7"/>
      <c r="F17" s="7"/>
      <c r="G17" s="7"/>
      <c r="H17" s="7"/>
      <c r="I17" s="7"/>
      <c r="J17" s="7"/>
      <c r="K17" s="7"/>
      <c r="L17" s="9"/>
      <c r="M17" s="10"/>
      <c r="N17" s="10"/>
      <c r="O17" s="10"/>
      <c r="P17" s="10"/>
      <c r="Q17" s="10"/>
      <c r="R17" s="10"/>
      <c r="S17" s="10"/>
      <c r="T17" s="10"/>
      <c r="U17" s="10"/>
    </row>
    <row r="18" spans="1:21" ht="16.5" customHeight="1" x14ac:dyDescent="0.2">
      <c r="A18" s="7"/>
      <c r="B18" s="7" t="s">
        <v>39</v>
      </c>
      <c r="C18" s="7"/>
      <c r="D18" s="7"/>
      <c r="E18" s="7"/>
      <c r="F18" s="7"/>
      <c r="G18" s="7"/>
      <c r="H18" s="7"/>
      <c r="I18" s="7"/>
      <c r="J18" s="7"/>
      <c r="K18" s="7"/>
      <c r="L18" s="9" t="s">
        <v>42</v>
      </c>
      <c r="M18" s="28">
        <v>433</v>
      </c>
      <c r="N18" s="26">
        <v>1.8</v>
      </c>
      <c r="O18" s="26">
        <v>0.1</v>
      </c>
      <c r="P18" s="26">
        <v>7.3</v>
      </c>
      <c r="Q18" s="26" t="s">
        <v>43</v>
      </c>
      <c r="R18" s="26" t="s">
        <v>43</v>
      </c>
      <c r="S18" s="26" t="s">
        <v>43</v>
      </c>
      <c r="T18" s="26" t="s">
        <v>43</v>
      </c>
      <c r="U18" s="28">
        <v>442.3</v>
      </c>
    </row>
    <row r="19" spans="1:21" ht="16.5" customHeight="1" x14ac:dyDescent="0.2">
      <c r="A19" s="7"/>
      <c r="B19" s="7" t="s">
        <v>61</v>
      </c>
      <c r="C19" s="7"/>
      <c r="D19" s="7"/>
      <c r="E19" s="7"/>
      <c r="F19" s="7"/>
      <c r="G19" s="7"/>
      <c r="H19" s="7"/>
      <c r="I19" s="7"/>
      <c r="J19" s="7"/>
      <c r="K19" s="7"/>
      <c r="L19" s="9" t="s">
        <v>42</v>
      </c>
      <c r="M19" s="28">
        <v>237.1</v>
      </c>
      <c r="N19" s="29">
        <v>10.6</v>
      </c>
      <c r="O19" s="26">
        <v>4</v>
      </c>
      <c r="P19" s="26" t="s">
        <v>43</v>
      </c>
      <c r="Q19" s="26">
        <v>2.5</v>
      </c>
      <c r="R19" s="26" t="s">
        <v>43</v>
      </c>
      <c r="S19" s="26">
        <v>0.1</v>
      </c>
      <c r="T19" s="26" t="s">
        <v>43</v>
      </c>
      <c r="U19" s="28">
        <v>254.2</v>
      </c>
    </row>
    <row r="20" spans="1:21" ht="16.5" customHeight="1" x14ac:dyDescent="0.2">
      <c r="A20" s="7"/>
      <c r="B20" s="7" t="s">
        <v>62</v>
      </c>
      <c r="C20" s="7"/>
      <c r="D20" s="7"/>
      <c r="E20" s="7"/>
      <c r="F20" s="7"/>
      <c r="G20" s="7"/>
      <c r="H20" s="7"/>
      <c r="I20" s="7"/>
      <c r="J20" s="7"/>
      <c r="K20" s="7"/>
      <c r="L20" s="9" t="s">
        <v>42</v>
      </c>
      <c r="M20" s="26">
        <v>1.9</v>
      </c>
      <c r="N20" s="26" t="s">
        <v>43</v>
      </c>
      <c r="O20" s="28">
        <v>123.7</v>
      </c>
      <c r="P20" s="26" t="s">
        <v>43</v>
      </c>
      <c r="Q20" s="26" t="s">
        <v>43</v>
      </c>
      <c r="R20" s="26">
        <v>0.1</v>
      </c>
      <c r="S20" s="26" t="s">
        <v>43</v>
      </c>
      <c r="T20" s="26" t="s">
        <v>43</v>
      </c>
      <c r="U20" s="28">
        <v>125.6</v>
      </c>
    </row>
    <row r="21" spans="1:21" ht="16.5" customHeight="1" x14ac:dyDescent="0.2">
      <c r="A21" s="7"/>
      <c r="B21" s="7" t="s">
        <v>64</v>
      </c>
      <c r="C21" s="7"/>
      <c r="D21" s="7"/>
      <c r="E21" s="7"/>
      <c r="F21" s="7"/>
      <c r="G21" s="7"/>
      <c r="H21" s="7"/>
      <c r="I21" s="7"/>
      <c r="J21" s="7"/>
      <c r="K21" s="7"/>
      <c r="L21" s="9" t="s">
        <v>42</v>
      </c>
      <c r="M21" s="26">
        <v>0.6</v>
      </c>
      <c r="N21" s="26" t="s">
        <v>43</v>
      </c>
      <c r="O21" s="26">
        <v>1</v>
      </c>
      <c r="P21" s="26" t="s">
        <v>43</v>
      </c>
      <c r="Q21" s="26" t="s">
        <v>43</v>
      </c>
      <c r="R21" s="26" t="s">
        <v>43</v>
      </c>
      <c r="S21" s="26" t="s">
        <v>43</v>
      </c>
      <c r="T21" s="26" t="s">
        <v>43</v>
      </c>
      <c r="U21" s="26">
        <v>1.6</v>
      </c>
    </row>
    <row r="22" spans="1:21" ht="16.5" customHeight="1" x14ac:dyDescent="0.2">
      <c r="A22" s="7"/>
      <c r="B22" s="7" t="s">
        <v>65</v>
      </c>
      <c r="C22" s="7"/>
      <c r="D22" s="7"/>
      <c r="E22" s="7"/>
      <c r="F22" s="7"/>
      <c r="G22" s="7"/>
      <c r="H22" s="7"/>
      <c r="I22" s="7"/>
      <c r="J22" s="7"/>
      <c r="K22" s="7"/>
      <c r="L22" s="9" t="s">
        <v>42</v>
      </c>
      <c r="M22" s="26">
        <v>8.9</v>
      </c>
      <c r="N22" s="26" t="s">
        <v>43</v>
      </c>
      <c r="O22" s="29">
        <v>17.7</v>
      </c>
      <c r="P22" s="29">
        <v>32</v>
      </c>
      <c r="Q22" s="26">
        <v>5.8</v>
      </c>
      <c r="R22" s="29">
        <v>33.9</v>
      </c>
      <c r="S22" s="26" t="s">
        <v>43</v>
      </c>
      <c r="T22" s="26" t="s">
        <v>43</v>
      </c>
      <c r="U22" s="29">
        <v>27.4</v>
      </c>
    </row>
    <row r="23" spans="1:21" ht="16.5" customHeight="1" x14ac:dyDescent="0.2">
      <c r="A23" s="7"/>
      <c r="B23" s="7" t="s">
        <v>66</v>
      </c>
      <c r="C23" s="7"/>
      <c r="D23" s="7"/>
      <c r="E23" s="7"/>
      <c r="F23" s="7"/>
      <c r="G23" s="7"/>
      <c r="H23" s="7"/>
      <c r="I23" s="7"/>
      <c r="J23" s="7"/>
      <c r="K23" s="7"/>
      <c r="L23" s="9" t="s">
        <v>42</v>
      </c>
      <c r="M23" s="29">
        <v>10.7</v>
      </c>
      <c r="N23" s="26" t="s">
        <v>43</v>
      </c>
      <c r="O23" s="26">
        <v>0.1</v>
      </c>
      <c r="P23" s="26">
        <v>7.6</v>
      </c>
      <c r="Q23" s="26">
        <v>4.7</v>
      </c>
      <c r="R23" s="26" t="s">
        <v>43</v>
      </c>
      <c r="S23" s="26" t="s">
        <v>43</v>
      </c>
      <c r="T23" s="26">
        <v>0.6</v>
      </c>
      <c r="U23" s="29">
        <v>23.8</v>
      </c>
    </row>
    <row r="24" spans="1:21" ht="16.5" customHeight="1" x14ac:dyDescent="0.2">
      <c r="A24" s="7"/>
      <c r="B24" s="7" t="s">
        <v>67</v>
      </c>
      <c r="C24" s="7"/>
      <c r="D24" s="7"/>
      <c r="E24" s="7"/>
      <c r="F24" s="7"/>
      <c r="G24" s="7"/>
      <c r="H24" s="7"/>
      <c r="I24" s="7"/>
      <c r="J24" s="7"/>
      <c r="K24" s="7"/>
      <c r="L24" s="9" t="s">
        <v>42</v>
      </c>
      <c r="M24" s="28">
        <v>102.4</v>
      </c>
      <c r="N24" s="26" t="s">
        <v>43</v>
      </c>
      <c r="O24" s="29">
        <v>11.5</v>
      </c>
      <c r="P24" s="26">
        <v>0.3</v>
      </c>
      <c r="Q24" s="26">
        <v>0.5</v>
      </c>
      <c r="R24" s="26" t="s">
        <v>43</v>
      </c>
      <c r="S24" s="26" t="s">
        <v>43</v>
      </c>
      <c r="T24" s="26">
        <v>3</v>
      </c>
      <c r="U24" s="28">
        <v>117.7</v>
      </c>
    </row>
    <row r="25" spans="1:21" ht="16.5" customHeight="1" x14ac:dyDescent="0.2">
      <c r="A25" s="7"/>
      <c r="B25" s="7" t="s">
        <v>68</v>
      </c>
      <c r="C25" s="7"/>
      <c r="D25" s="7"/>
      <c r="E25" s="7"/>
      <c r="F25" s="7"/>
      <c r="G25" s="7"/>
      <c r="H25" s="7"/>
      <c r="I25" s="7"/>
      <c r="J25" s="7"/>
      <c r="K25" s="7"/>
      <c r="L25" s="9" t="s">
        <v>42</v>
      </c>
      <c r="M25" s="26">
        <v>1.2</v>
      </c>
      <c r="N25" s="26" t="s">
        <v>43</v>
      </c>
      <c r="O25" s="26" t="s">
        <v>43</v>
      </c>
      <c r="P25" s="26">
        <v>0.5</v>
      </c>
      <c r="Q25" s="26" t="s">
        <v>43</v>
      </c>
      <c r="R25" s="26" t="s">
        <v>43</v>
      </c>
      <c r="S25" s="26" t="s">
        <v>43</v>
      </c>
      <c r="T25" s="26" t="s">
        <v>43</v>
      </c>
      <c r="U25" s="26">
        <v>1.7</v>
      </c>
    </row>
    <row r="26" spans="1:21" ht="16.5" customHeight="1" x14ac:dyDescent="0.2">
      <c r="A26" s="7"/>
      <c r="B26" s="7" t="s">
        <v>69</v>
      </c>
      <c r="C26" s="7"/>
      <c r="D26" s="7"/>
      <c r="E26" s="7"/>
      <c r="F26" s="7"/>
      <c r="G26" s="7"/>
      <c r="H26" s="7"/>
      <c r="I26" s="7"/>
      <c r="J26" s="7"/>
      <c r="K26" s="7"/>
      <c r="L26" s="9" t="s">
        <v>42</v>
      </c>
      <c r="M26" s="29">
        <v>20.9</v>
      </c>
      <c r="N26" s="26" t="s">
        <v>43</v>
      </c>
      <c r="O26" s="28">
        <v>165.4</v>
      </c>
      <c r="P26" s="26" t="s">
        <v>43</v>
      </c>
      <c r="Q26" s="26" t="s">
        <v>43</v>
      </c>
      <c r="R26" s="26">
        <v>9.1999999999999993</v>
      </c>
      <c r="S26" s="26" t="s">
        <v>43</v>
      </c>
      <c r="T26" s="26" t="s">
        <v>43</v>
      </c>
      <c r="U26" s="28">
        <v>195.5</v>
      </c>
    </row>
    <row r="27" spans="1:21" ht="16.5" customHeight="1" x14ac:dyDescent="0.2">
      <c r="A27" s="14"/>
      <c r="B27" s="14" t="s">
        <v>70</v>
      </c>
      <c r="C27" s="14"/>
      <c r="D27" s="14"/>
      <c r="E27" s="14"/>
      <c r="F27" s="14"/>
      <c r="G27" s="14"/>
      <c r="H27" s="14"/>
      <c r="I27" s="14"/>
      <c r="J27" s="14"/>
      <c r="K27" s="14"/>
      <c r="L27" s="15" t="s">
        <v>42</v>
      </c>
      <c r="M27" s="30">
        <v>59.3</v>
      </c>
      <c r="N27" s="27">
        <v>9.8000000000000007</v>
      </c>
      <c r="O27" s="30">
        <v>14.5</v>
      </c>
      <c r="P27" s="27" t="s">
        <v>43</v>
      </c>
      <c r="Q27" s="27" t="s">
        <v>43</v>
      </c>
      <c r="R27" s="27" t="s">
        <v>43</v>
      </c>
      <c r="S27" s="27" t="s">
        <v>43</v>
      </c>
      <c r="T27" s="27" t="s">
        <v>43</v>
      </c>
      <c r="U27" s="30">
        <v>83.6</v>
      </c>
    </row>
    <row r="28" spans="1:21" ht="4.5" customHeight="1" x14ac:dyDescent="0.2">
      <c r="A28" s="23"/>
      <c r="B28" s="23"/>
      <c r="C28" s="2"/>
      <c r="D28" s="2"/>
      <c r="E28" s="2"/>
      <c r="F28" s="2"/>
      <c r="G28" s="2"/>
      <c r="H28" s="2"/>
      <c r="I28" s="2"/>
      <c r="J28" s="2"/>
      <c r="K28" s="2"/>
      <c r="L28" s="2"/>
      <c r="M28" s="2"/>
      <c r="N28" s="2"/>
      <c r="O28" s="2"/>
      <c r="P28" s="2"/>
      <c r="Q28" s="2"/>
      <c r="R28" s="2"/>
      <c r="S28" s="2"/>
      <c r="T28" s="2"/>
      <c r="U28" s="2"/>
    </row>
    <row r="29" spans="1:21" ht="16.5" customHeight="1" x14ac:dyDescent="0.2">
      <c r="A29" s="23"/>
      <c r="B29" s="23"/>
      <c r="C29" s="174" t="s">
        <v>98</v>
      </c>
      <c r="D29" s="174"/>
      <c r="E29" s="174"/>
      <c r="F29" s="174"/>
      <c r="G29" s="174"/>
      <c r="H29" s="174"/>
      <c r="I29" s="174"/>
      <c r="J29" s="174"/>
      <c r="K29" s="174"/>
      <c r="L29" s="174"/>
      <c r="M29" s="174"/>
      <c r="N29" s="174"/>
      <c r="O29" s="174"/>
      <c r="P29" s="174"/>
      <c r="Q29" s="174"/>
      <c r="R29" s="174"/>
      <c r="S29" s="174"/>
      <c r="T29" s="174"/>
      <c r="U29" s="174"/>
    </row>
    <row r="30" spans="1:21" ht="4.5" customHeight="1" x14ac:dyDescent="0.2">
      <c r="A30" s="23"/>
      <c r="B30" s="23"/>
      <c r="C30" s="2"/>
      <c r="D30" s="2"/>
      <c r="E30" s="2"/>
      <c r="F30" s="2"/>
      <c r="G30" s="2"/>
      <c r="H30" s="2"/>
      <c r="I30" s="2"/>
      <c r="J30" s="2"/>
      <c r="K30" s="2"/>
      <c r="L30" s="2"/>
      <c r="M30" s="2"/>
      <c r="N30" s="2"/>
      <c r="O30" s="2"/>
      <c r="P30" s="2"/>
      <c r="Q30" s="2"/>
      <c r="R30" s="2"/>
      <c r="S30" s="2"/>
      <c r="T30" s="2"/>
      <c r="U30" s="2"/>
    </row>
    <row r="31" spans="1:21" ht="16.5" customHeight="1" x14ac:dyDescent="0.2">
      <c r="A31" s="23" t="s">
        <v>71</v>
      </c>
      <c r="B31" s="23"/>
      <c r="C31" s="174" t="s">
        <v>99</v>
      </c>
      <c r="D31" s="174"/>
      <c r="E31" s="174"/>
      <c r="F31" s="174"/>
      <c r="G31" s="174"/>
      <c r="H31" s="174"/>
      <c r="I31" s="174"/>
      <c r="J31" s="174"/>
      <c r="K31" s="174"/>
      <c r="L31" s="174"/>
      <c r="M31" s="174"/>
      <c r="N31" s="174"/>
      <c r="O31" s="174"/>
      <c r="P31" s="174"/>
      <c r="Q31" s="174"/>
      <c r="R31" s="174"/>
      <c r="S31" s="174"/>
      <c r="T31" s="174"/>
      <c r="U31" s="174"/>
    </row>
    <row r="32" spans="1:21" ht="29.45" customHeight="1" x14ac:dyDescent="0.2">
      <c r="A32" s="23" t="s">
        <v>72</v>
      </c>
      <c r="B32" s="23"/>
      <c r="C32" s="174" t="s">
        <v>77</v>
      </c>
      <c r="D32" s="174"/>
      <c r="E32" s="174"/>
      <c r="F32" s="174"/>
      <c r="G32" s="174"/>
      <c r="H32" s="174"/>
      <c r="I32" s="174"/>
      <c r="J32" s="174"/>
      <c r="K32" s="174"/>
      <c r="L32" s="174"/>
      <c r="M32" s="174"/>
      <c r="N32" s="174"/>
      <c r="O32" s="174"/>
      <c r="P32" s="174"/>
      <c r="Q32" s="174"/>
      <c r="R32" s="174"/>
      <c r="S32" s="174"/>
      <c r="T32" s="174"/>
      <c r="U32" s="174"/>
    </row>
    <row r="33" spans="1:21" ht="29.45" customHeight="1" x14ac:dyDescent="0.2">
      <c r="A33" s="23" t="s">
        <v>73</v>
      </c>
      <c r="B33" s="23"/>
      <c r="C33" s="174" t="s">
        <v>100</v>
      </c>
      <c r="D33" s="174"/>
      <c r="E33" s="174"/>
      <c r="F33" s="174"/>
      <c r="G33" s="174"/>
      <c r="H33" s="174"/>
      <c r="I33" s="174"/>
      <c r="J33" s="174"/>
      <c r="K33" s="174"/>
      <c r="L33" s="174"/>
      <c r="M33" s="174"/>
      <c r="N33" s="174"/>
      <c r="O33" s="174"/>
      <c r="P33" s="174"/>
      <c r="Q33" s="174"/>
      <c r="R33" s="174"/>
      <c r="S33" s="174"/>
      <c r="T33" s="174"/>
      <c r="U33" s="174"/>
    </row>
    <row r="34" spans="1:21" ht="4.5" customHeight="1" x14ac:dyDescent="0.2"/>
    <row r="35" spans="1:21" ht="68.099999999999994" customHeight="1" x14ac:dyDescent="0.2">
      <c r="A35" s="24" t="s">
        <v>82</v>
      </c>
      <c r="B35" s="23"/>
      <c r="C35" s="23"/>
      <c r="D35" s="23"/>
      <c r="E35" s="174" t="s">
        <v>101</v>
      </c>
      <c r="F35" s="174"/>
      <c r="G35" s="174"/>
      <c r="H35" s="174"/>
      <c r="I35" s="174"/>
      <c r="J35" s="174"/>
      <c r="K35" s="174"/>
      <c r="L35" s="174"/>
      <c r="M35" s="174"/>
      <c r="N35" s="174"/>
      <c r="O35" s="174"/>
      <c r="P35" s="174"/>
      <c r="Q35" s="174"/>
      <c r="R35" s="174"/>
      <c r="S35" s="174"/>
      <c r="T35" s="174"/>
      <c r="U35" s="174"/>
    </row>
  </sheetData>
  <mergeCells count="7">
    <mergeCell ref="C33:U33"/>
    <mergeCell ref="E35:U35"/>
    <mergeCell ref="A6:U6"/>
    <mergeCell ref="K1:U1"/>
    <mergeCell ref="C29:U29"/>
    <mergeCell ref="C31:U31"/>
    <mergeCell ref="C32:U32"/>
  </mergeCells>
  <pageMargins left="0.7" right="0.7" top="0.75" bottom="0.75" header="0.3" footer="0.3"/>
  <pageSetup paperSize="9" fitToHeight="0" orientation="landscape" horizontalDpi="300" verticalDpi="300"/>
  <headerFooter scaleWithDoc="0" alignWithMargins="0">
    <oddHeader>&amp;C&amp;"Arial"&amp;8TABLE 9A.2</oddHeader>
    <oddFooter>&amp;L&amp;"Arial"&amp;8REPORT ON
GOVERNMENT
SERVICES 2022&amp;R&amp;"Arial"&amp;8EMERGENCY SERVICES FOR
FIRE AND OTHER EVENTS
PAGE &amp;B&amp;P&amp;B</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U212"/>
  <sheetViews>
    <sheetView showGridLines="0" workbookViewId="0"/>
  </sheetViews>
  <sheetFormatPr defaultColWidth="11.42578125" defaultRowHeight="12.75" x14ac:dyDescent="0.2"/>
  <cols>
    <col min="1" max="10" width="1.85546875" customWidth="1"/>
    <col min="11" max="11" width="3.85546875" customWidth="1"/>
    <col min="12" max="12" width="5.42578125" customWidth="1"/>
    <col min="13" max="20" width="8.140625" customWidth="1"/>
    <col min="21" max="21" width="8.5703125" customWidth="1"/>
  </cols>
  <sheetData>
    <row r="1" spans="1:21" ht="17.45" customHeight="1" x14ac:dyDescent="0.2">
      <c r="A1" s="8" t="s">
        <v>102</v>
      </c>
      <c r="B1" s="8"/>
      <c r="C1" s="8"/>
      <c r="D1" s="8"/>
      <c r="E1" s="8"/>
      <c r="F1" s="8"/>
      <c r="G1" s="8"/>
      <c r="H1" s="8"/>
      <c r="I1" s="8"/>
      <c r="J1" s="8"/>
      <c r="K1" s="178" t="s">
        <v>103</v>
      </c>
      <c r="L1" s="179"/>
      <c r="M1" s="179"/>
      <c r="N1" s="179"/>
      <c r="O1" s="179"/>
      <c r="P1" s="179"/>
      <c r="Q1" s="179"/>
      <c r="R1" s="179"/>
      <c r="S1" s="179"/>
      <c r="T1" s="179"/>
      <c r="U1" s="179"/>
    </row>
    <row r="2" spans="1:21" ht="16.5" customHeight="1" x14ac:dyDescent="0.2">
      <c r="A2" s="11"/>
      <c r="B2" s="11"/>
      <c r="C2" s="11"/>
      <c r="D2" s="11"/>
      <c r="E2" s="11"/>
      <c r="F2" s="11"/>
      <c r="G2" s="11"/>
      <c r="H2" s="11"/>
      <c r="I2" s="11"/>
      <c r="J2" s="11"/>
      <c r="K2" s="11"/>
      <c r="L2" s="12" t="s">
        <v>29</v>
      </c>
      <c r="M2" s="13" t="s">
        <v>104</v>
      </c>
      <c r="N2" s="13" t="s">
        <v>105</v>
      </c>
      <c r="O2" s="13" t="s">
        <v>106</v>
      </c>
      <c r="P2" s="13" t="s">
        <v>107</v>
      </c>
      <c r="Q2" s="13" t="s">
        <v>108</v>
      </c>
      <c r="R2" s="13" t="s">
        <v>109</v>
      </c>
      <c r="S2" s="13" t="s">
        <v>110</v>
      </c>
      <c r="T2" s="13" t="s">
        <v>111</v>
      </c>
      <c r="U2" s="13" t="s">
        <v>112</v>
      </c>
    </row>
    <row r="3" spans="1:21" ht="16.5" customHeight="1" x14ac:dyDescent="0.2">
      <c r="A3" s="7" t="s">
        <v>39</v>
      </c>
      <c r="B3" s="7"/>
      <c r="C3" s="7"/>
      <c r="D3" s="7"/>
      <c r="E3" s="7"/>
      <c r="F3" s="7"/>
      <c r="G3" s="7"/>
      <c r="H3" s="7"/>
      <c r="I3" s="7"/>
      <c r="J3" s="7"/>
      <c r="K3" s="7"/>
      <c r="L3" s="9"/>
      <c r="M3" s="10"/>
      <c r="N3" s="10"/>
      <c r="O3" s="10"/>
      <c r="P3" s="10"/>
      <c r="Q3" s="10"/>
      <c r="R3" s="10"/>
      <c r="S3" s="10"/>
      <c r="T3" s="10"/>
      <c r="U3" s="10"/>
    </row>
    <row r="4" spans="1:21" ht="16.5" customHeight="1" x14ac:dyDescent="0.2">
      <c r="A4" s="7"/>
      <c r="B4" s="7" t="s">
        <v>113</v>
      </c>
      <c r="C4" s="7"/>
      <c r="D4" s="7"/>
      <c r="E4" s="7"/>
      <c r="F4" s="7"/>
      <c r="G4" s="7"/>
      <c r="H4" s="7"/>
      <c r="I4" s="7"/>
      <c r="J4" s="7"/>
      <c r="K4" s="7"/>
      <c r="L4" s="9"/>
      <c r="M4" s="10"/>
      <c r="N4" s="10"/>
      <c r="O4" s="10"/>
      <c r="P4" s="10"/>
      <c r="Q4" s="10"/>
      <c r="R4" s="10"/>
      <c r="S4" s="10"/>
      <c r="T4" s="10"/>
      <c r="U4" s="10"/>
    </row>
    <row r="5" spans="1:21" ht="16.5" customHeight="1" x14ac:dyDescent="0.2">
      <c r="A5" s="7"/>
      <c r="B5" s="7"/>
      <c r="C5" s="7" t="s">
        <v>114</v>
      </c>
      <c r="D5" s="7"/>
      <c r="E5" s="7"/>
      <c r="F5" s="7"/>
      <c r="G5" s="7"/>
      <c r="H5" s="7"/>
      <c r="I5" s="7"/>
      <c r="J5" s="7"/>
      <c r="K5" s="7"/>
      <c r="L5" s="9" t="s">
        <v>115</v>
      </c>
      <c r="M5" s="39">
        <v>4742</v>
      </c>
      <c r="N5" s="39">
        <v>5003</v>
      </c>
      <c r="O5" s="39">
        <v>2436</v>
      </c>
      <c r="P5" s="38">
        <v>987</v>
      </c>
      <c r="Q5" s="38">
        <v>945</v>
      </c>
      <c r="R5" s="38">
        <v>343</v>
      </c>
      <c r="S5" s="38">
        <v>355</v>
      </c>
      <c r="T5" s="38">
        <v>216</v>
      </c>
      <c r="U5" s="41">
        <v>15027</v>
      </c>
    </row>
    <row r="6" spans="1:21" ht="16.5" customHeight="1" x14ac:dyDescent="0.2">
      <c r="A6" s="7"/>
      <c r="B6" s="7"/>
      <c r="C6" s="7" t="s">
        <v>116</v>
      </c>
      <c r="D6" s="7"/>
      <c r="E6" s="7"/>
      <c r="F6" s="7"/>
      <c r="G6" s="7"/>
      <c r="H6" s="7"/>
      <c r="I6" s="7"/>
      <c r="J6" s="7"/>
      <c r="K6" s="7"/>
      <c r="L6" s="9" t="s">
        <v>115</v>
      </c>
      <c r="M6" s="38">
        <v>752</v>
      </c>
      <c r="N6" s="38">
        <v>775</v>
      </c>
      <c r="O6" s="38">
        <v>195</v>
      </c>
      <c r="P6" s="35" t="s">
        <v>43</v>
      </c>
      <c r="Q6" s="34">
        <v>35</v>
      </c>
      <c r="R6" s="35" t="s">
        <v>43</v>
      </c>
      <c r="S6" s="35">
        <v>8</v>
      </c>
      <c r="T6" s="35">
        <v>3</v>
      </c>
      <c r="U6" s="39">
        <v>1768</v>
      </c>
    </row>
    <row r="7" spans="1:21" ht="16.5" customHeight="1" x14ac:dyDescent="0.2">
      <c r="A7" s="7"/>
      <c r="B7" s="7"/>
      <c r="C7" s="7" t="s">
        <v>117</v>
      </c>
      <c r="D7" s="7"/>
      <c r="E7" s="7"/>
      <c r="F7" s="7"/>
      <c r="G7" s="7"/>
      <c r="H7" s="7"/>
      <c r="I7" s="7"/>
      <c r="J7" s="7"/>
      <c r="K7" s="7"/>
      <c r="L7" s="9" t="s">
        <v>115</v>
      </c>
      <c r="M7" s="34">
        <v>12</v>
      </c>
      <c r="N7" s="38">
        <v>453</v>
      </c>
      <c r="O7" s="34">
        <v>28</v>
      </c>
      <c r="P7" s="38">
        <v>156</v>
      </c>
      <c r="Q7" s="35" t="s">
        <v>43</v>
      </c>
      <c r="R7" s="35" t="s">
        <v>43</v>
      </c>
      <c r="S7" s="35" t="s">
        <v>43</v>
      </c>
      <c r="T7" s="34">
        <v>14</v>
      </c>
      <c r="U7" s="38">
        <v>664</v>
      </c>
    </row>
    <row r="8" spans="1:21" ht="16.5" customHeight="1" x14ac:dyDescent="0.2">
      <c r="A8" s="7"/>
      <c r="B8" s="7" t="s">
        <v>118</v>
      </c>
      <c r="C8" s="7"/>
      <c r="D8" s="7"/>
      <c r="E8" s="7"/>
      <c r="F8" s="7"/>
      <c r="G8" s="7"/>
      <c r="H8" s="7"/>
      <c r="I8" s="7"/>
      <c r="J8" s="7"/>
      <c r="K8" s="7"/>
      <c r="L8" s="9" t="s">
        <v>115</v>
      </c>
      <c r="M8" s="39">
        <v>1584</v>
      </c>
      <c r="N8" s="39">
        <v>1963</v>
      </c>
      <c r="O8" s="38">
        <v>657</v>
      </c>
      <c r="P8" s="38">
        <v>564</v>
      </c>
      <c r="Q8" s="38">
        <v>242</v>
      </c>
      <c r="R8" s="38">
        <v>151</v>
      </c>
      <c r="S8" s="38">
        <v>117</v>
      </c>
      <c r="T8" s="34">
        <v>23</v>
      </c>
      <c r="U8" s="39">
        <v>5301</v>
      </c>
    </row>
    <row r="9" spans="1:21" ht="16.5" customHeight="1" x14ac:dyDescent="0.2">
      <c r="A9" s="7"/>
      <c r="B9" s="7" t="s">
        <v>119</v>
      </c>
      <c r="C9" s="7"/>
      <c r="D9" s="7"/>
      <c r="E9" s="7"/>
      <c r="F9" s="7"/>
      <c r="G9" s="7"/>
      <c r="H9" s="7"/>
      <c r="I9" s="7"/>
      <c r="J9" s="7"/>
      <c r="K9" s="7"/>
      <c r="L9" s="9" t="s">
        <v>115</v>
      </c>
      <c r="M9" s="39">
        <v>7090</v>
      </c>
      <c r="N9" s="39">
        <v>8194</v>
      </c>
      <c r="O9" s="39">
        <v>3316</v>
      </c>
      <c r="P9" s="39">
        <v>1707</v>
      </c>
      <c r="Q9" s="39">
        <v>1222</v>
      </c>
      <c r="R9" s="38">
        <v>494</v>
      </c>
      <c r="S9" s="38">
        <v>480</v>
      </c>
      <c r="T9" s="38">
        <v>256</v>
      </c>
      <c r="U9" s="41">
        <v>22759</v>
      </c>
    </row>
    <row r="10" spans="1:21" ht="16.5" customHeight="1" x14ac:dyDescent="0.2">
      <c r="A10" s="7"/>
      <c r="B10" s="7" t="s">
        <v>120</v>
      </c>
      <c r="C10" s="7"/>
      <c r="D10" s="7"/>
      <c r="E10" s="7"/>
      <c r="F10" s="7"/>
      <c r="G10" s="7"/>
      <c r="H10" s="7"/>
      <c r="I10" s="7"/>
      <c r="J10" s="7"/>
      <c r="K10" s="7"/>
      <c r="L10" s="9"/>
      <c r="M10" s="10"/>
      <c r="N10" s="10"/>
      <c r="O10" s="10"/>
      <c r="P10" s="10"/>
      <c r="Q10" s="10"/>
      <c r="R10" s="10"/>
      <c r="S10" s="10"/>
      <c r="T10" s="10"/>
      <c r="U10" s="10"/>
    </row>
    <row r="11" spans="1:21" ht="16.5" customHeight="1" x14ac:dyDescent="0.2">
      <c r="A11" s="7"/>
      <c r="B11" s="7"/>
      <c r="C11" s="7" t="s">
        <v>121</v>
      </c>
      <c r="D11" s="7"/>
      <c r="E11" s="7"/>
      <c r="F11" s="7"/>
      <c r="G11" s="7"/>
      <c r="H11" s="7"/>
      <c r="I11" s="7"/>
      <c r="J11" s="7"/>
      <c r="K11" s="7"/>
      <c r="L11" s="9" t="s">
        <v>115</v>
      </c>
      <c r="M11" s="38">
        <v>239</v>
      </c>
      <c r="N11" s="38">
        <v>233</v>
      </c>
      <c r="O11" s="38">
        <v>507</v>
      </c>
      <c r="P11" s="34">
        <v>59</v>
      </c>
      <c r="Q11" s="34">
        <v>94</v>
      </c>
      <c r="R11" s="34">
        <v>27</v>
      </c>
      <c r="S11" s="34">
        <v>23</v>
      </c>
      <c r="T11" s="34">
        <v>17</v>
      </c>
      <c r="U11" s="39">
        <v>1199</v>
      </c>
    </row>
    <row r="12" spans="1:21" ht="16.5" customHeight="1" x14ac:dyDescent="0.2">
      <c r="A12" s="7"/>
      <c r="B12" s="7"/>
      <c r="C12" s="7" t="s">
        <v>122</v>
      </c>
      <c r="D12" s="7"/>
      <c r="E12" s="7"/>
      <c r="F12" s="7"/>
      <c r="G12" s="7"/>
      <c r="H12" s="7"/>
      <c r="I12" s="7"/>
      <c r="J12" s="7"/>
      <c r="K12" s="7"/>
      <c r="L12" s="9" t="s">
        <v>115</v>
      </c>
      <c r="M12" s="38">
        <v>998</v>
      </c>
      <c r="N12" s="39">
        <v>1192</v>
      </c>
      <c r="O12" s="39">
        <v>1176</v>
      </c>
      <c r="P12" s="38">
        <v>341</v>
      </c>
      <c r="Q12" s="38">
        <v>293</v>
      </c>
      <c r="R12" s="34">
        <v>85</v>
      </c>
      <c r="S12" s="38">
        <v>112</v>
      </c>
      <c r="T12" s="34">
        <v>85</v>
      </c>
      <c r="U12" s="39">
        <v>4282</v>
      </c>
    </row>
    <row r="13" spans="1:21" ht="16.5" customHeight="1" x14ac:dyDescent="0.2">
      <c r="A13" s="7"/>
      <c r="B13" s="7"/>
      <c r="C13" s="7" t="s">
        <v>123</v>
      </c>
      <c r="D13" s="7"/>
      <c r="E13" s="7"/>
      <c r="F13" s="7"/>
      <c r="G13" s="7"/>
      <c r="H13" s="7"/>
      <c r="I13" s="7"/>
      <c r="J13" s="7"/>
      <c r="K13" s="7"/>
      <c r="L13" s="9" t="s">
        <v>115</v>
      </c>
      <c r="M13" s="39">
        <v>1304</v>
      </c>
      <c r="N13" s="38">
        <v>980</v>
      </c>
      <c r="O13" s="39">
        <v>1193</v>
      </c>
      <c r="P13" s="38">
        <v>346</v>
      </c>
      <c r="Q13" s="38">
        <v>347</v>
      </c>
      <c r="R13" s="38">
        <v>104</v>
      </c>
      <c r="S13" s="38">
        <v>122</v>
      </c>
      <c r="T13" s="34">
        <v>65</v>
      </c>
      <c r="U13" s="39">
        <v>4461</v>
      </c>
    </row>
    <row r="14" spans="1:21" ht="16.5" customHeight="1" x14ac:dyDescent="0.2">
      <c r="A14" s="7"/>
      <c r="B14" s="7"/>
      <c r="C14" s="7" t="s">
        <v>124</v>
      </c>
      <c r="D14" s="7"/>
      <c r="E14" s="7"/>
      <c r="F14" s="7"/>
      <c r="G14" s="7"/>
      <c r="H14" s="7"/>
      <c r="I14" s="7"/>
      <c r="J14" s="7"/>
      <c r="K14" s="7"/>
      <c r="L14" s="9" t="s">
        <v>115</v>
      </c>
      <c r="M14" s="39">
        <v>1392</v>
      </c>
      <c r="N14" s="38">
        <v>794</v>
      </c>
      <c r="O14" s="39">
        <v>1202</v>
      </c>
      <c r="P14" s="38">
        <v>341</v>
      </c>
      <c r="Q14" s="38">
        <v>307</v>
      </c>
      <c r="R14" s="38">
        <v>115</v>
      </c>
      <c r="S14" s="34">
        <v>74</v>
      </c>
      <c r="T14" s="34">
        <v>38</v>
      </c>
      <c r="U14" s="39">
        <v>4263</v>
      </c>
    </row>
    <row r="15" spans="1:21" ht="16.5" customHeight="1" x14ac:dyDescent="0.2">
      <c r="A15" s="7"/>
      <c r="B15" s="7"/>
      <c r="C15" s="7" t="s">
        <v>125</v>
      </c>
      <c r="D15" s="7"/>
      <c r="E15" s="7"/>
      <c r="F15" s="7"/>
      <c r="G15" s="7"/>
      <c r="H15" s="7"/>
      <c r="I15" s="7"/>
      <c r="J15" s="7"/>
      <c r="K15" s="7"/>
      <c r="L15" s="9" t="s">
        <v>115</v>
      </c>
      <c r="M15" s="38">
        <v>377</v>
      </c>
      <c r="N15" s="38">
        <v>431</v>
      </c>
      <c r="O15" s="38">
        <v>312</v>
      </c>
      <c r="P15" s="34">
        <v>91</v>
      </c>
      <c r="Q15" s="38">
        <v>160</v>
      </c>
      <c r="R15" s="34">
        <v>12</v>
      </c>
      <c r="S15" s="34">
        <v>41</v>
      </c>
      <c r="T15" s="35">
        <v>8</v>
      </c>
      <c r="U15" s="39">
        <v>1432</v>
      </c>
    </row>
    <row r="16" spans="1:21" ht="16.5" customHeight="1" x14ac:dyDescent="0.2">
      <c r="A16" s="7"/>
      <c r="B16" s="7"/>
      <c r="C16" s="7" t="s">
        <v>60</v>
      </c>
      <c r="D16" s="7"/>
      <c r="E16" s="7"/>
      <c r="F16" s="7"/>
      <c r="G16" s="7"/>
      <c r="H16" s="7"/>
      <c r="I16" s="7"/>
      <c r="J16" s="7"/>
      <c r="K16" s="7"/>
      <c r="L16" s="9" t="s">
        <v>115</v>
      </c>
      <c r="M16" s="39">
        <v>4310</v>
      </c>
      <c r="N16" s="39">
        <v>3630</v>
      </c>
      <c r="O16" s="39">
        <v>4390</v>
      </c>
      <c r="P16" s="39">
        <v>1178</v>
      </c>
      <c r="Q16" s="39">
        <v>1201</v>
      </c>
      <c r="R16" s="38">
        <v>343</v>
      </c>
      <c r="S16" s="38">
        <v>372</v>
      </c>
      <c r="T16" s="38">
        <v>213</v>
      </c>
      <c r="U16" s="41">
        <v>15637</v>
      </c>
    </row>
    <row r="17" spans="1:21" ht="29.45" customHeight="1" x14ac:dyDescent="0.2">
      <c r="A17" s="7"/>
      <c r="B17" s="180" t="s">
        <v>126</v>
      </c>
      <c r="C17" s="180"/>
      <c r="D17" s="180"/>
      <c r="E17" s="180"/>
      <c r="F17" s="180"/>
      <c r="G17" s="180"/>
      <c r="H17" s="180"/>
      <c r="I17" s="180"/>
      <c r="J17" s="180"/>
      <c r="K17" s="180"/>
      <c r="L17" s="9" t="s">
        <v>58</v>
      </c>
      <c r="M17" s="37">
        <v>4.4000000000000004</v>
      </c>
      <c r="N17" s="37">
        <v>9.9</v>
      </c>
      <c r="O17" s="37">
        <v>6.5</v>
      </c>
      <c r="P17" s="37">
        <v>3.6</v>
      </c>
      <c r="Q17" s="37">
        <v>3.1</v>
      </c>
      <c r="R17" s="37">
        <v>2.9</v>
      </c>
      <c r="S17" s="37">
        <v>5.0999999999999996</v>
      </c>
      <c r="T17" s="37">
        <v>3.3</v>
      </c>
      <c r="U17" s="37">
        <v>6.1</v>
      </c>
    </row>
    <row r="18" spans="1:21" ht="29.45" customHeight="1" x14ac:dyDescent="0.2">
      <c r="A18" s="7"/>
      <c r="B18" s="180" t="s">
        <v>127</v>
      </c>
      <c r="C18" s="180"/>
      <c r="D18" s="180"/>
      <c r="E18" s="180"/>
      <c r="F18" s="180"/>
      <c r="G18" s="180"/>
      <c r="H18" s="180"/>
      <c r="I18" s="180"/>
      <c r="J18" s="180"/>
      <c r="K18" s="180"/>
      <c r="L18" s="9" t="s">
        <v>58</v>
      </c>
      <c r="M18" s="40">
        <v>77.7</v>
      </c>
      <c r="N18" s="40">
        <v>76</v>
      </c>
      <c r="O18" s="40">
        <v>80.2</v>
      </c>
      <c r="P18" s="40">
        <v>67</v>
      </c>
      <c r="Q18" s="40">
        <v>80.2</v>
      </c>
      <c r="R18" s="40">
        <v>69.5</v>
      </c>
      <c r="S18" s="40">
        <v>75.599999999999994</v>
      </c>
      <c r="T18" s="40">
        <v>91</v>
      </c>
      <c r="U18" s="40">
        <v>76.7</v>
      </c>
    </row>
    <row r="19" spans="1:21" ht="29.45" customHeight="1" x14ac:dyDescent="0.2">
      <c r="A19" s="7"/>
      <c r="B19" s="180" t="s">
        <v>128</v>
      </c>
      <c r="C19" s="180"/>
      <c r="D19" s="180"/>
      <c r="E19" s="180"/>
      <c r="F19" s="180"/>
      <c r="G19" s="180"/>
      <c r="H19" s="180"/>
      <c r="I19" s="180"/>
      <c r="J19" s="180"/>
      <c r="K19" s="180"/>
      <c r="L19" s="9" t="s">
        <v>129</v>
      </c>
      <c r="M19" s="40">
        <v>67.400000000000006</v>
      </c>
      <c r="N19" s="40">
        <v>93.5</v>
      </c>
      <c r="O19" s="40">
        <v>51.2</v>
      </c>
      <c r="P19" s="40">
        <v>42.8</v>
      </c>
      <c r="Q19" s="40">
        <v>55.3</v>
      </c>
      <c r="R19" s="40">
        <v>63.3</v>
      </c>
      <c r="S19" s="40">
        <v>84.1</v>
      </c>
      <c r="T19" s="40">
        <v>94.4</v>
      </c>
      <c r="U19" s="40">
        <v>67.900000000000006</v>
      </c>
    </row>
    <row r="20" spans="1:21" ht="16.5" customHeight="1" x14ac:dyDescent="0.2">
      <c r="A20" s="7"/>
      <c r="B20" s="7" t="s">
        <v>130</v>
      </c>
      <c r="C20" s="7"/>
      <c r="D20" s="7"/>
      <c r="E20" s="7"/>
      <c r="F20" s="7"/>
      <c r="G20" s="7"/>
      <c r="H20" s="7"/>
      <c r="I20" s="7"/>
      <c r="J20" s="7"/>
      <c r="K20" s="7"/>
      <c r="L20" s="9"/>
      <c r="M20" s="10"/>
      <c r="N20" s="10"/>
      <c r="O20" s="10"/>
      <c r="P20" s="10"/>
      <c r="Q20" s="10"/>
      <c r="R20" s="10"/>
      <c r="S20" s="10"/>
      <c r="T20" s="10"/>
      <c r="U20" s="10"/>
    </row>
    <row r="21" spans="1:21" ht="16.5" customHeight="1" x14ac:dyDescent="0.2">
      <c r="A21" s="7"/>
      <c r="B21" s="7"/>
      <c r="C21" s="7" t="s">
        <v>131</v>
      </c>
      <c r="D21" s="7"/>
      <c r="E21" s="7"/>
      <c r="F21" s="7"/>
      <c r="G21" s="7"/>
      <c r="H21" s="7"/>
      <c r="I21" s="7"/>
      <c r="J21" s="7"/>
      <c r="K21" s="7"/>
      <c r="L21" s="9" t="s">
        <v>115</v>
      </c>
      <c r="M21" s="41">
        <v>73430</v>
      </c>
      <c r="N21" s="41">
        <v>29633</v>
      </c>
      <c r="O21" s="41">
        <v>12796</v>
      </c>
      <c r="P21" s="41">
        <v>12040</v>
      </c>
      <c r="Q21" s="41">
        <v>10682</v>
      </c>
      <c r="R21" s="39">
        <v>4011</v>
      </c>
      <c r="S21" s="39">
        <v>1277</v>
      </c>
      <c r="T21" s="38">
        <v>290</v>
      </c>
      <c r="U21" s="42">
        <v>144159</v>
      </c>
    </row>
    <row r="22" spans="1:21" ht="16.5" customHeight="1" x14ac:dyDescent="0.2">
      <c r="A22" s="7"/>
      <c r="B22" s="7"/>
      <c r="C22" s="7" t="s">
        <v>132</v>
      </c>
      <c r="D22" s="7"/>
      <c r="E22" s="7"/>
      <c r="F22" s="7"/>
      <c r="G22" s="7"/>
      <c r="H22" s="7"/>
      <c r="I22" s="7"/>
      <c r="J22" s="7"/>
      <c r="K22" s="7"/>
      <c r="L22" s="9" t="s">
        <v>115</v>
      </c>
      <c r="M22" s="39">
        <v>8336</v>
      </c>
      <c r="N22" s="41">
        <v>24508</v>
      </c>
      <c r="O22" s="41">
        <v>17471</v>
      </c>
      <c r="P22" s="39">
        <v>2496</v>
      </c>
      <c r="Q22" s="39">
        <v>2895</v>
      </c>
      <c r="R22" s="38">
        <v>915</v>
      </c>
      <c r="S22" s="35" t="s">
        <v>43</v>
      </c>
      <c r="T22" s="35" t="s">
        <v>43</v>
      </c>
      <c r="U22" s="41">
        <v>56621</v>
      </c>
    </row>
    <row r="23" spans="1:21" ht="16.5" customHeight="1" x14ac:dyDescent="0.2">
      <c r="A23" s="7"/>
      <c r="B23" s="7"/>
      <c r="C23" s="7" t="s">
        <v>133</v>
      </c>
      <c r="D23" s="7"/>
      <c r="E23" s="7"/>
      <c r="F23" s="7"/>
      <c r="G23" s="7"/>
      <c r="H23" s="7"/>
      <c r="I23" s="7"/>
      <c r="J23" s="7"/>
      <c r="K23" s="7"/>
      <c r="L23" s="9" t="s">
        <v>115</v>
      </c>
      <c r="M23" s="41">
        <v>81766</v>
      </c>
      <c r="N23" s="41">
        <v>54141</v>
      </c>
      <c r="O23" s="41">
        <v>30267</v>
      </c>
      <c r="P23" s="41">
        <v>14536</v>
      </c>
      <c r="Q23" s="41">
        <v>13577</v>
      </c>
      <c r="R23" s="39">
        <v>4926</v>
      </c>
      <c r="S23" s="39">
        <v>1277</v>
      </c>
      <c r="T23" s="38">
        <v>290</v>
      </c>
      <c r="U23" s="42">
        <v>200780</v>
      </c>
    </row>
    <row r="24" spans="1:21" ht="29.45" customHeight="1" x14ac:dyDescent="0.2">
      <c r="A24" s="7"/>
      <c r="B24" s="7"/>
      <c r="C24" s="180" t="s">
        <v>134</v>
      </c>
      <c r="D24" s="180"/>
      <c r="E24" s="180"/>
      <c r="F24" s="180"/>
      <c r="G24" s="180"/>
      <c r="H24" s="180"/>
      <c r="I24" s="180"/>
      <c r="J24" s="180"/>
      <c r="K24" s="180"/>
      <c r="L24" s="9" t="s">
        <v>129</v>
      </c>
      <c r="M24" s="31">
        <v>1000.5</v>
      </c>
      <c r="N24" s="43">
        <v>812.7</v>
      </c>
      <c r="O24" s="43">
        <v>582.6</v>
      </c>
      <c r="P24" s="43">
        <v>544.4</v>
      </c>
      <c r="Q24" s="43">
        <v>766.7</v>
      </c>
      <c r="R24" s="43">
        <v>909.7</v>
      </c>
      <c r="S24" s="43">
        <v>296</v>
      </c>
      <c r="T24" s="43">
        <v>117.6</v>
      </c>
      <c r="U24" s="43">
        <v>781.4</v>
      </c>
    </row>
    <row r="25" spans="1:21" ht="16.5" customHeight="1" x14ac:dyDescent="0.2">
      <c r="A25" s="7" t="s">
        <v>61</v>
      </c>
      <c r="B25" s="7"/>
      <c r="C25" s="7"/>
      <c r="D25" s="7"/>
      <c r="E25" s="7"/>
      <c r="F25" s="7"/>
      <c r="G25" s="7"/>
      <c r="H25" s="7"/>
      <c r="I25" s="7"/>
      <c r="J25" s="7"/>
      <c r="K25" s="7"/>
      <c r="L25" s="9"/>
      <c r="M25" s="10"/>
      <c r="N25" s="10"/>
      <c r="O25" s="10"/>
      <c r="P25" s="10"/>
      <c r="Q25" s="10"/>
      <c r="R25" s="10"/>
      <c r="S25" s="10"/>
      <c r="T25" s="10"/>
      <c r="U25" s="10"/>
    </row>
    <row r="26" spans="1:21" ht="16.5" customHeight="1" x14ac:dyDescent="0.2">
      <c r="A26" s="7"/>
      <c r="B26" s="7" t="s">
        <v>113</v>
      </c>
      <c r="C26" s="7"/>
      <c r="D26" s="7"/>
      <c r="E26" s="7"/>
      <c r="F26" s="7"/>
      <c r="G26" s="7"/>
      <c r="H26" s="7"/>
      <c r="I26" s="7"/>
      <c r="J26" s="7"/>
      <c r="K26" s="7"/>
      <c r="L26" s="9"/>
      <c r="M26" s="10"/>
      <c r="N26" s="10"/>
      <c r="O26" s="10"/>
      <c r="P26" s="10"/>
      <c r="Q26" s="10"/>
      <c r="R26" s="10"/>
      <c r="S26" s="10"/>
      <c r="T26" s="10"/>
      <c r="U26" s="10"/>
    </row>
    <row r="27" spans="1:21" ht="16.5" customHeight="1" x14ac:dyDescent="0.2">
      <c r="A27" s="7"/>
      <c r="B27" s="7"/>
      <c r="C27" s="7" t="s">
        <v>114</v>
      </c>
      <c r="D27" s="7"/>
      <c r="E27" s="7"/>
      <c r="F27" s="7"/>
      <c r="G27" s="7"/>
      <c r="H27" s="7"/>
      <c r="I27" s="7"/>
      <c r="J27" s="7"/>
      <c r="K27" s="7"/>
      <c r="L27" s="9" t="s">
        <v>115</v>
      </c>
      <c r="M27" s="39">
        <v>4575</v>
      </c>
      <c r="N27" s="39">
        <v>5395</v>
      </c>
      <c r="O27" s="39">
        <v>2359</v>
      </c>
      <c r="P27" s="38">
        <v>993</v>
      </c>
      <c r="Q27" s="38">
        <v>950</v>
      </c>
      <c r="R27" s="38">
        <v>322</v>
      </c>
      <c r="S27" s="38">
        <v>346</v>
      </c>
      <c r="T27" s="38">
        <v>213</v>
      </c>
      <c r="U27" s="41">
        <v>15153</v>
      </c>
    </row>
    <row r="28" spans="1:21" ht="16.5" customHeight="1" x14ac:dyDescent="0.2">
      <c r="A28" s="7"/>
      <c r="B28" s="7"/>
      <c r="C28" s="7" t="s">
        <v>116</v>
      </c>
      <c r="D28" s="7"/>
      <c r="E28" s="7"/>
      <c r="F28" s="7"/>
      <c r="G28" s="7"/>
      <c r="H28" s="7"/>
      <c r="I28" s="7"/>
      <c r="J28" s="7"/>
      <c r="K28" s="7"/>
      <c r="L28" s="9" t="s">
        <v>115</v>
      </c>
      <c r="M28" s="38">
        <v>840</v>
      </c>
      <c r="N28" s="38">
        <v>652</v>
      </c>
      <c r="O28" s="38">
        <v>198</v>
      </c>
      <c r="P28" s="35">
        <v>1</v>
      </c>
      <c r="Q28" s="34">
        <v>24</v>
      </c>
      <c r="R28" s="35">
        <v>1</v>
      </c>
      <c r="S28" s="35">
        <v>4</v>
      </c>
      <c r="T28" s="35">
        <v>2</v>
      </c>
      <c r="U28" s="39">
        <v>1722</v>
      </c>
    </row>
    <row r="29" spans="1:21" ht="16.5" customHeight="1" x14ac:dyDescent="0.2">
      <c r="A29" s="7"/>
      <c r="B29" s="7"/>
      <c r="C29" s="7" t="s">
        <v>117</v>
      </c>
      <c r="D29" s="7"/>
      <c r="E29" s="7"/>
      <c r="F29" s="7"/>
      <c r="G29" s="7"/>
      <c r="H29" s="7"/>
      <c r="I29" s="7"/>
      <c r="J29" s="7"/>
      <c r="K29" s="7"/>
      <c r="L29" s="9" t="s">
        <v>115</v>
      </c>
      <c r="M29" s="34">
        <v>14</v>
      </c>
      <c r="N29" s="38">
        <v>408</v>
      </c>
      <c r="O29" s="34">
        <v>33</v>
      </c>
      <c r="P29" s="38">
        <v>146</v>
      </c>
      <c r="Q29" s="35" t="s">
        <v>43</v>
      </c>
      <c r="R29" s="35" t="s">
        <v>43</v>
      </c>
      <c r="S29" s="35" t="s">
        <v>43</v>
      </c>
      <c r="T29" s="34">
        <v>18</v>
      </c>
      <c r="U29" s="38">
        <v>618</v>
      </c>
    </row>
    <row r="30" spans="1:21" ht="16.5" customHeight="1" x14ac:dyDescent="0.2">
      <c r="A30" s="7"/>
      <c r="B30" s="7" t="s">
        <v>118</v>
      </c>
      <c r="C30" s="7"/>
      <c r="D30" s="7"/>
      <c r="E30" s="7"/>
      <c r="F30" s="7"/>
      <c r="G30" s="7"/>
      <c r="H30" s="7"/>
      <c r="I30" s="7"/>
      <c r="J30" s="7"/>
      <c r="K30" s="7"/>
      <c r="L30" s="9" t="s">
        <v>115</v>
      </c>
      <c r="M30" s="39">
        <v>1459</v>
      </c>
      <c r="N30" s="39">
        <v>1802</v>
      </c>
      <c r="O30" s="38">
        <v>676</v>
      </c>
      <c r="P30" s="38">
        <v>552</v>
      </c>
      <c r="Q30" s="38">
        <v>231</v>
      </c>
      <c r="R30" s="38">
        <v>137</v>
      </c>
      <c r="S30" s="38">
        <v>118</v>
      </c>
      <c r="T30" s="34">
        <v>24</v>
      </c>
      <c r="U30" s="39">
        <v>4999</v>
      </c>
    </row>
    <row r="31" spans="1:21" ht="16.5" customHeight="1" x14ac:dyDescent="0.2">
      <c r="A31" s="7"/>
      <c r="B31" s="7" t="s">
        <v>119</v>
      </c>
      <c r="C31" s="7"/>
      <c r="D31" s="7"/>
      <c r="E31" s="7"/>
      <c r="F31" s="7"/>
      <c r="G31" s="7"/>
      <c r="H31" s="7"/>
      <c r="I31" s="7"/>
      <c r="J31" s="7"/>
      <c r="K31" s="7"/>
      <c r="L31" s="9" t="s">
        <v>115</v>
      </c>
      <c r="M31" s="39">
        <v>6888</v>
      </c>
      <c r="N31" s="39">
        <v>8257</v>
      </c>
      <c r="O31" s="39">
        <v>3266</v>
      </c>
      <c r="P31" s="39">
        <v>1691</v>
      </c>
      <c r="Q31" s="39">
        <v>1205</v>
      </c>
      <c r="R31" s="38">
        <v>460</v>
      </c>
      <c r="S31" s="38">
        <v>468</v>
      </c>
      <c r="T31" s="38">
        <v>257</v>
      </c>
      <c r="U31" s="41">
        <v>22492</v>
      </c>
    </row>
    <row r="32" spans="1:21" ht="16.5" customHeight="1" x14ac:dyDescent="0.2">
      <c r="A32" s="7"/>
      <c r="B32" s="7" t="s">
        <v>120</v>
      </c>
      <c r="C32" s="7"/>
      <c r="D32" s="7"/>
      <c r="E32" s="7"/>
      <c r="F32" s="7"/>
      <c r="G32" s="7"/>
      <c r="H32" s="7"/>
      <c r="I32" s="7"/>
      <c r="J32" s="7"/>
      <c r="K32" s="7"/>
      <c r="L32" s="9"/>
      <c r="M32" s="10"/>
      <c r="N32" s="10"/>
      <c r="O32" s="10"/>
      <c r="P32" s="10"/>
      <c r="Q32" s="10"/>
      <c r="R32" s="10"/>
      <c r="S32" s="10"/>
      <c r="T32" s="10"/>
      <c r="U32" s="10"/>
    </row>
    <row r="33" spans="1:21" ht="16.5" customHeight="1" x14ac:dyDescent="0.2">
      <c r="A33" s="7"/>
      <c r="B33" s="7"/>
      <c r="C33" s="7" t="s">
        <v>121</v>
      </c>
      <c r="D33" s="7"/>
      <c r="E33" s="7"/>
      <c r="F33" s="7"/>
      <c r="G33" s="7"/>
      <c r="H33" s="7"/>
      <c r="I33" s="7"/>
      <c r="J33" s="7"/>
      <c r="K33" s="7"/>
      <c r="L33" s="9" t="s">
        <v>115</v>
      </c>
      <c r="M33" s="38">
        <v>274</v>
      </c>
      <c r="N33" s="38">
        <v>286</v>
      </c>
      <c r="O33" s="38">
        <v>522</v>
      </c>
      <c r="P33" s="34">
        <v>92</v>
      </c>
      <c r="Q33" s="38">
        <v>109</v>
      </c>
      <c r="R33" s="34">
        <v>16</v>
      </c>
      <c r="S33" s="34">
        <v>14</v>
      </c>
      <c r="T33" s="34">
        <v>23</v>
      </c>
      <c r="U33" s="39">
        <v>1336</v>
      </c>
    </row>
    <row r="34" spans="1:21" ht="16.5" customHeight="1" x14ac:dyDescent="0.2">
      <c r="A34" s="7"/>
      <c r="B34" s="7"/>
      <c r="C34" s="7" t="s">
        <v>122</v>
      </c>
      <c r="D34" s="7"/>
      <c r="E34" s="7"/>
      <c r="F34" s="7"/>
      <c r="G34" s="7"/>
      <c r="H34" s="7"/>
      <c r="I34" s="7"/>
      <c r="J34" s="7"/>
      <c r="K34" s="7"/>
      <c r="L34" s="9" t="s">
        <v>115</v>
      </c>
      <c r="M34" s="39">
        <v>1000</v>
      </c>
      <c r="N34" s="39">
        <v>1178</v>
      </c>
      <c r="O34" s="39">
        <v>1139</v>
      </c>
      <c r="P34" s="38">
        <v>310</v>
      </c>
      <c r="Q34" s="38">
        <v>281</v>
      </c>
      <c r="R34" s="34">
        <v>70</v>
      </c>
      <c r="S34" s="38">
        <v>101</v>
      </c>
      <c r="T34" s="34">
        <v>78</v>
      </c>
      <c r="U34" s="39">
        <v>4157</v>
      </c>
    </row>
    <row r="35" spans="1:21" ht="16.5" customHeight="1" x14ac:dyDescent="0.2">
      <c r="A35" s="7"/>
      <c r="B35" s="7"/>
      <c r="C35" s="7" t="s">
        <v>123</v>
      </c>
      <c r="D35" s="7"/>
      <c r="E35" s="7"/>
      <c r="F35" s="7"/>
      <c r="G35" s="7"/>
      <c r="H35" s="7"/>
      <c r="I35" s="7"/>
      <c r="J35" s="7"/>
      <c r="K35" s="7"/>
      <c r="L35" s="9" t="s">
        <v>115</v>
      </c>
      <c r="M35" s="39">
        <v>1382</v>
      </c>
      <c r="N35" s="38">
        <v>887</v>
      </c>
      <c r="O35" s="39">
        <v>1210</v>
      </c>
      <c r="P35" s="38">
        <v>366</v>
      </c>
      <c r="Q35" s="38">
        <v>352</v>
      </c>
      <c r="R35" s="38">
        <v>112</v>
      </c>
      <c r="S35" s="38">
        <v>118</v>
      </c>
      <c r="T35" s="34">
        <v>59</v>
      </c>
      <c r="U35" s="39">
        <v>4486</v>
      </c>
    </row>
    <row r="36" spans="1:21" ht="16.5" customHeight="1" x14ac:dyDescent="0.2">
      <c r="A36" s="7"/>
      <c r="B36" s="7"/>
      <c r="C36" s="7" t="s">
        <v>124</v>
      </c>
      <c r="D36" s="7"/>
      <c r="E36" s="7"/>
      <c r="F36" s="7"/>
      <c r="G36" s="7"/>
      <c r="H36" s="7"/>
      <c r="I36" s="7"/>
      <c r="J36" s="7"/>
      <c r="K36" s="7"/>
      <c r="L36" s="9" t="s">
        <v>115</v>
      </c>
      <c r="M36" s="39">
        <v>1369</v>
      </c>
      <c r="N36" s="38">
        <v>823</v>
      </c>
      <c r="O36" s="39">
        <v>1180</v>
      </c>
      <c r="P36" s="38">
        <v>320</v>
      </c>
      <c r="Q36" s="38">
        <v>319</v>
      </c>
      <c r="R36" s="38">
        <v>113</v>
      </c>
      <c r="S36" s="34">
        <v>83</v>
      </c>
      <c r="T36" s="34">
        <v>43</v>
      </c>
      <c r="U36" s="39">
        <v>4250</v>
      </c>
    </row>
    <row r="37" spans="1:21" ht="16.5" customHeight="1" x14ac:dyDescent="0.2">
      <c r="A37" s="7"/>
      <c r="B37" s="7"/>
      <c r="C37" s="7" t="s">
        <v>125</v>
      </c>
      <c r="D37" s="7"/>
      <c r="E37" s="7"/>
      <c r="F37" s="7"/>
      <c r="G37" s="7"/>
      <c r="H37" s="7"/>
      <c r="I37" s="7"/>
      <c r="J37" s="7"/>
      <c r="K37" s="7"/>
      <c r="L37" s="9" t="s">
        <v>115</v>
      </c>
      <c r="M37" s="38">
        <v>336</v>
      </c>
      <c r="N37" s="38">
        <v>341</v>
      </c>
      <c r="O37" s="38">
        <v>292</v>
      </c>
      <c r="P37" s="34">
        <v>85</v>
      </c>
      <c r="Q37" s="38">
        <v>133</v>
      </c>
      <c r="R37" s="34">
        <v>13</v>
      </c>
      <c r="S37" s="34">
        <v>36</v>
      </c>
      <c r="T37" s="34">
        <v>12</v>
      </c>
      <c r="U37" s="39">
        <v>1248</v>
      </c>
    </row>
    <row r="38" spans="1:21" ht="16.5" customHeight="1" x14ac:dyDescent="0.2">
      <c r="A38" s="7"/>
      <c r="B38" s="7"/>
      <c r="C38" s="7" t="s">
        <v>60</v>
      </c>
      <c r="D38" s="7"/>
      <c r="E38" s="7"/>
      <c r="F38" s="7"/>
      <c r="G38" s="7"/>
      <c r="H38" s="7"/>
      <c r="I38" s="7"/>
      <c r="J38" s="7"/>
      <c r="K38" s="7"/>
      <c r="L38" s="9" t="s">
        <v>115</v>
      </c>
      <c r="M38" s="39">
        <v>4361</v>
      </c>
      <c r="N38" s="39">
        <v>3515</v>
      </c>
      <c r="O38" s="39">
        <v>4343</v>
      </c>
      <c r="P38" s="39">
        <v>1173</v>
      </c>
      <c r="Q38" s="39">
        <v>1194</v>
      </c>
      <c r="R38" s="38">
        <v>324</v>
      </c>
      <c r="S38" s="38">
        <v>352</v>
      </c>
      <c r="T38" s="38">
        <v>215</v>
      </c>
      <c r="U38" s="41">
        <v>15477</v>
      </c>
    </row>
    <row r="39" spans="1:21" ht="29.45" customHeight="1" x14ac:dyDescent="0.2">
      <c r="A39" s="7"/>
      <c r="B39" s="180" t="s">
        <v>126</v>
      </c>
      <c r="C39" s="180"/>
      <c r="D39" s="180"/>
      <c r="E39" s="180"/>
      <c r="F39" s="180"/>
      <c r="G39" s="180"/>
      <c r="H39" s="180"/>
      <c r="I39" s="180"/>
      <c r="J39" s="180"/>
      <c r="K39" s="180"/>
      <c r="L39" s="9" t="s">
        <v>58</v>
      </c>
      <c r="M39" s="37">
        <v>1.6</v>
      </c>
      <c r="N39" s="37">
        <v>2.2999999999999998</v>
      </c>
      <c r="O39" s="37">
        <v>6.9</v>
      </c>
      <c r="P39" s="37">
        <v>3.6</v>
      </c>
      <c r="Q39" s="37">
        <v>2.2999999999999998</v>
      </c>
      <c r="R39" s="37">
        <v>2.2000000000000002</v>
      </c>
      <c r="S39" s="37">
        <v>3.4</v>
      </c>
      <c r="T39" s="37">
        <v>2.8</v>
      </c>
      <c r="U39" s="37">
        <v>3.5</v>
      </c>
    </row>
    <row r="40" spans="1:21" ht="29.45" customHeight="1" x14ac:dyDescent="0.2">
      <c r="A40" s="7"/>
      <c r="B40" s="180" t="s">
        <v>127</v>
      </c>
      <c r="C40" s="180"/>
      <c r="D40" s="180"/>
      <c r="E40" s="180"/>
      <c r="F40" s="180"/>
      <c r="G40" s="180"/>
      <c r="H40" s="180"/>
      <c r="I40" s="180"/>
      <c r="J40" s="180"/>
      <c r="K40" s="180"/>
      <c r="L40" s="9" t="s">
        <v>58</v>
      </c>
      <c r="M40" s="40">
        <v>78.8</v>
      </c>
      <c r="N40" s="40">
        <v>78.2</v>
      </c>
      <c r="O40" s="40">
        <v>79.3</v>
      </c>
      <c r="P40" s="40">
        <v>67.400000000000006</v>
      </c>
      <c r="Q40" s="40">
        <v>80.8</v>
      </c>
      <c r="R40" s="40">
        <v>70.3</v>
      </c>
      <c r="S40" s="40">
        <v>74.8</v>
      </c>
      <c r="T40" s="40">
        <v>90.6</v>
      </c>
      <c r="U40" s="40">
        <v>77.8</v>
      </c>
    </row>
    <row r="41" spans="1:21" ht="29.45" customHeight="1" x14ac:dyDescent="0.2">
      <c r="A41" s="7"/>
      <c r="B41" s="180" t="s">
        <v>128</v>
      </c>
      <c r="C41" s="180"/>
      <c r="D41" s="180"/>
      <c r="E41" s="180"/>
      <c r="F41" s="180"/>
      <c r="G41" s="180"/>
      <c r="H41" s="180"/>
      <c r="I41" s="180"/>
      <c r="J41" s="180"/>
      <c r="K41" s="180"/>
      <c r="L41" s="9" t="s">
        <v>129</v>
      </c>
      <c r="M41" s="40">
        <v>66.8</v>
      </c>
      <c r="N41" s="40">
        <v>97.1</v>
      </c>
      <c r="O41" s="40">
        <v>50.5</v>
      </c>
      <c r="P41" s="40">
        <v>43.2</v>
      </c>
      <c r="Q41" s="40">
        <v>55.4</v>
      </c>
      <c r="R41" s="40">
        <v>60.2</v>
      </c>
      <c r="S41" s="40">
        <v>81.900000000000006</v>
      </c>
      <c r="T41" s="40">
        <v>95.1</v>
      </c>
      <c r="U41" s="40">
        <v>68.5</v>
      </c>
    </row>
    <row r="42" spans="1:21" ht="16.5" customHeight="1" x14ac:dyDescent="0.2">
      <c r="A42" s="7"/>
      <c r="B42" s="7" t="s">
        <v>130</v>
      </c>
      <c r="C42" s="7"/>
      <c r="D42" s="7"/>
      <c r="E42" s="7"/>
      <c r="F42" s="7"/>
      <c r="G42" s="7"/>
      <c r="H42" s="7"/>
      <c r="I42" s="7"/>
      <c r="J42" s="7"/>
      <c r="K42" s="7"/>
      <c r="L42" s="9"/>
      <c r="M42" s="10"/>
      <c r="N42" s="10"/>
      <c r="O42" s="10"/>
      <c r="P42" s="10"/>
      <c r="Q42" s="10"/>
      <c r="R42" s="10"/>
      <c r="S42" s="10"/>
      <c r="T42" s="10"/>
      <c r="U42" s="10"/>
    </row>
    <row r="43" spans="1:21" ht="16.5" customHeight="1" x14ac:dyDescent="0.2">
      <c r="A43" s="7"/>
      <c r="B43" s="7"/>
      <c r="C43" s="7" t="s">
        <v>131</v>
      </c>
      <c r="D43" s="7"/>
      <c r="E43" s="7"/>
      <c r="F43" s="7"/>
      <c r="G43" s="7"/>
      <c r="H43" s="7"/>
      <c r="I43" s="7"/>
      <c r="J43" s="7"/>
      <c r="K43" s="7"/>
      <c r="L43" s="9" t="s">
        <v>115</v>
      </c>
      <c r="M43" s="41">
        <v>73272</v>
      </c>
      <c r="N43" s="41">
        <v>32679</v>
      </c>
      <c r="O43" s="41">
        <v>12650</v>
      </c>
      <c r="P43" s="41">
        <v>11810</v>
      </c>
      <c r="Q43" s="41">
        <v>10505</v>
      </c>
      <c r="R43" s="39">
        <v>4164</v>
      </c>
      <c r="S43" s="39">
        <v>1234</v>
      </c>
      <c r="T43" s="38">
        <v>268</v>
      </c>
      <c r="U43" s="42">
        <v>146582</v>
      </c>
    </row>
    <row r="44" spans="1:21" ht="16.5" customHeight="1" x14ac:dyDescent="0.2">
      <c r="A44" s="7"/>
      <c r="B44" s="7"/>
      <c r="C44" s="7" t="s">
        <v>132</v>
      </c>
      <c r="D44" s="7"/>
      <c r="E44" s="7"/>
      <c r="F44" s="7"/>
      <c r="G44" s="7"/>
      <c r="H44" s="7"/>
      <c r="I44" s="7"/>
      <c r="J44" s="7"/>
      <c r="K44" s="7"/>
      <c r="L44" s="9" t="s">
        <v>115</v>
      </c>
      <c r="M44" s="39">
        <v>8315</v>
      </c>
      <c r="N44" s="41">
        <v>22030</v>
      </c>
      <c r="O44" s="41">
        <v>18454</v>
      </c>
      <c r="P44" s="39">
        <v>2398</v>
      </c>
      <c r="Q44" s="39">
        <v>2947</v>
      </c>
      <c r="R44" s="38">
        <v>936</v>
      </c>
      <c r="S44" s="35" t="s">
        <v>43</v>
      </c>
      <c r="T44" s="35" t="s">
        <v>43</v>
      </c>
      <c r="U44" s="41">
        <v>55080</v>
      </c>
    </row>
    <row r="45" spans="1:21" ht="16.5" customHeight="1" x14ac:dyDescent="0.2">
      <c r="A45" s="7"/>
      <c r="B45" s="7"/>
      <c r="C45" s="7" t="s">
        <v>133</v>
      </c>
      <c r="D45" s="7"/>
      <c r="E45" s="7"/>
      <c r="F45" s="7"/>
      <c r="G45" s="7"/>
      <c r="H45" s="7"/>
      <c r="I45" s="7"/>
      <c r="J45" s="7"/>
      <c r="K45" s="7"/>
      <c r="L45" s="9" t="s">
        <v>115</v>
      </c>
      <c r="M45" s="41">
        <v>81587</v>
      </c>
      <c r="N45" s="41">
        <v>54709</v>
      </c>
      <c r="O45" s="41">
        <v>31104</v>
      </c>
      <c r="P45" s="41">
        <v>14208</v>
      </c>
      <c r="Q45" s="41">
        <v>13452</v>
      </c>
      <c r="R45" s="39">
        <v>5100</v>
      </c>
      <c r="S45" s="39">
        <v>1234</v>
      </c>
      <c r="T45" s="38">
        <v>268</v>
      </c>
      <c r="U45" s="42">
        <v>201662</v>
      </c>
    </row>
    <row r="46" spans="1:21" ht="29.45" customHeight="1" x14ac:dyDescent="0.2">
      <c r="A46" s="7"/>
      <c r="B46" s="7"/>
      <c r="C46" s="180" t="s">
        <v>134</v>
      </c>
      <c r="D46" s="180"/>
      <c r="E46" s="180"/>
      <c r="F46" s="180"/>
      <c r="G46" s="180"/>
      <c r="H46" s="180"/>
      <c r="I46" s="180"/>
      <c r="J46" s="180"/>
      <c r="K46" s="180"/>
      <c r="L46" s="9" t="s">
        <v>129</v>
      </c>
      <c r="M46" s="31">
        <v>1003.7</v>
      </c>
      <c r="N46" s="43">
        <v>822.6</v>
      </c>
      <c r="O46" s="43">
        <v>606.29999999999995</v>
      </c>
      <c r="P46" s="43">
        <v>538.4</v>
      </c>
      <c r="Q46" s="43">
        <v>764.7</v>
      </c>
      <c r="R46" s="43">
        <v>949.7</v>
      </c>
      <c r="S46" s="43">
        <v>288.7</v>
      </c>
      <c r="T46" s="43">
        <v>109.5</v>
      </c>
      <c r="U46" s="43">
        <v>790.1</v>
      </c>
    </row>
    <row r="47" spans="1:21" ht="16.5" customHeight="1" x14ac:dyDescent="0.2">
      <c r="A47" s="7" t="s">
        <v>62</v>
      </c>
      <c r="B47" s="7"/>
      <c r="C47" s="7"/>
      <c r="D47" s="7"/>
      <c r="E47" s="7"/>
      <c r="F47" s="7"/>
      <c r="G47" s="7"/>
      <c r="H47" s="7"/>
      <c r="I47" s="7"/>
      <c r="J47" s="7"/>
      <c r="K47" s="7"/>
      <c r="L47" s="9"/>
      <c r="M47" s="10"/>
      <c r="N47" s="10"/>
      <c r="O47" s="10"/>
      <c r="P47" s="10"/>
      <c r="Q47" s="10"/>
      <c r="R47" s="10"/>
      <c r="S47" s="10"/>
      <c r="T47" s="10"/>
      <c r="U47" s="10"/>
    </row>
    <row r="48" spans="1:21" ht="16.5" customHeight="1" x14ac:dyDescent="0.2">
      <c r="A48" s="7"/>
      <c r="B48" s="7" t="s">
        <v>113</v>
      </c>
      <c r="C48" s="7"/>
      <c r="D48" s="7"/>
      <c r="E48" s="7"/>
      <c r="F48" s="7"/>
      <c r="G48" s="7"/>
      <c r="H48" s="7"/>
      <c r="I48" s="7"/>
      <c r="J48" s="7"/>
      <c r="K48" s="7"/>
      <c r="L48" s="9"/>
      <c r="M48" s="10"/>
      <c r="N48" s="10"/>
      <c r="O48" s="10"/>
      <c r="P48" s="10"/>
      <c r="Q48" s="10"/>
      <c r="R48" s="10"/>
      <c r="S48" s="10"/>
      <c r="T48" s="10"/>
      <c r="U48" s="10"/>
    </row>
    <row r="49" spans="1:21" ht="16.5" customHeight="1" x14ac:dyDescent="0.2">
      <c r="A49" s="7"/>
      <c r="B49" s="7"/>
      <c r="C49" s="7" t="s">
        <v>114</v>
      </c>
      <c r="D49" s="7"/>
      <c r="E49" s="7"/>
      <c r="F49" s="7"/>
      <c r="G49" s="7"/>
      <c r="H49" s="7"/>
      <c r="I49" s="7"/>
      <c r="J49" s="7"/>
      <c r="K49" s="7"/>
      <c r="L49" s="9" t="s">
        <v>115</v>
      </c>
      <c r="M49" s="39">
        <v>4581</v>
      </c>
      <c r="N49" s="39">
        <v>4264</v>
      </c>
      <c r="O49" s="39">
        <v>2297</v>
      </c>
      <c r="P49" s="39">
        <v>1005</v>
      </c>
      <c r="Q49" s="38">
        <v>966</v>
      </c>
      <c r="R49" s="38">
        <v>317</v>
      </c>
      <c r="S49" s="38">
        <v>319</v>
      </c>
      <c r="T49" s="38">
        <v>208</v>
      </c>
      <c r="U49" s="41">
        <v>13957</v>
      </c>
    </row>
    <row r="50" spans="1:21" ht="16.5" customHeight="1" x14ac:dyDescent="0.2">
      <c r="A50" s="7"/>
      <c r="B50" s="7"/>
      <c r="C50" s="7" t="s">
        <v>116</v>
      </c>
      <c r="D50" s="7"/>
      <c r="E50" s="7"/>
      <c r="F50" s="7"/>
      <c r="G50" s="7"/>
      <c r="H50" s="7"/>
      <c r="I50" s="7"/>
      <c r="J50" s="7"/>
      <c r="K50" s="7"/>
      <c r="L50" s="9" t="s">
        <v>115</v>
      </c>
      <c r="M50" s="38">
        <v>750</v>
      </c>
      <c r="N50" s="38">
        <v>654</v>
      </c>
      <c r="O50" s="38">
        <v>203</v>
      </c>
      <c r="P50" s="35">
        <v>1</v>
      </c>
      <c r="Q50" s="34">
        <v>24</v>
      </c>
      <c r="R50" s="35">
        <v>1</v>
      </c>
      <c r="S50" s="35">
        <v>7</v>
      </c>
      <c r="T50" s="35">
        <v>1</v>
      </c>
      <c r="U50" s="39">
        <v>1640</v>
      </c>
    </row>
    <row r="51" spans="1:21" ht="16.5" customHeight="1" x14ac:dyDescent="0.2">
      <c r="A51" s="7"/>
      <c r="B51" s="7"/>
      <c r="C51" s="7" t="s">
        <v>117</v>
      </c>
      <c r="D51" s="7"/>
      <c r="E51" s="7"/>
      <c r="F51" s="7"/>
      <c r="G51" s="7"/>
      <c r="H51" s="7"/>
      <c r="I51" s="7"/>
      <c r="J51" s="7"/>
      <c r="K51" s="7"/>
      <c r="L51" s="9" t="s">
        <v>115</v>
      </c>
      <c r="M51" s="34">
        <v>14</v>
      </c>
      <c r="N51" s="35" t="s">
        <v>43</v>
      </c>
      <c r="O51" s="34">
        <v>31</v>
      </c>
      <c r="P51" s="38">
        <v>155</v>
      </c>
      <c r="Q51" s="33" t="s">
        <v>135</v>
      </c>
      <c r="R51" s="35" t="s">
        <v>43</v>
      </c>
      <c r="S51" s="35" t="s">
        <v>43</v>
      </c>
      <c r="T51" s="34">
        <v>19</v>
      </c>
      <c r="U51" s="38">
        <v>220</v>
      </c>
    </row>
    <row r="52" spans="1:21" ht="16.5" customHeight="1" x14ac:dyDescent="0.2">
      <c r="A52" s="7"/>
      <c r="B52" s="7" t="s">
        <v>118</v>
      </c>
      <c r="C52" s="7"/>
      <c r="D52" s="7"/>
      <c r="E52" s="7"/>
      <c r="F52" s="7"/>
      <c r="G52" s="7"/>
      <c r="H52" s="7"/>
      <c r="I52" s="7"/>
      <c r="J52" s="7"/>
      <c r="K52" s="7"/>
      <c r="L52" s="9" t="s">
        <v>115</v>
      </c>
      <c r="M52" s="39">
        <v>1419</v>
      </c>
      <c r="N52" s="39">
        <v>1773</v>
      </c>
      <c r="O52" s="38">
        <v>709</v>
      </c>
      <c r="P52" s="38">
        <v>500</v>
      </c>
      <c r="Q52" s="38">
        <v>221</v>
      </c>
      <c r="R52" s="38">
        <v>119</v>
      </c>
      <c r="S52" s="38">
        <v>113</v>
      </c>
      <c r="T52" s="34">
        <v>21</v>
      </c>
      <c r="U52" s="39">
        <v>4875</v>
      </c>
    </row>
    <row r="53" spans="1:21" ht="16.5" customHeight="1" x14ac:dyDescent="0.2">
      <c r="A53" s="7"/>
      <c r="B53" s="7" t="s">
        <v>119</v>
      </c>
      <c r="C53" s="7"/>
      <c r="D53" s="7"/>
      <c r="E53" s="7"/>
      <c r="F53" s="7"/>
      <c r="G53" s="7"/>
      <c r="H53" s="7"/>
      <c r="I53" s="7"/>
      <c r="J53" s="7"/>
      <c r="K53" s="7"/>
      <c r="L53" s="9" t="s">
        <v>115</v>
      </c>
      <c r="M53" s="39">
        <v>6764</v>
      </c>
      <c r="N53" s="39">
        <v>6691</v>
      </c>
      <c r="O53" s="39">
        <v>3240</v>
      </c>
      <c r="P53" s="39">
        <v>1661</v>
      </c>
      <c r="Q53" s="39">
        <v>1211</v>
      </c>
      <c r="R53" s="38">
        <v>437</v>
      </c>
      <c r="S53" s="38">
        <v>439</v>
      </c>
      <c r="T53" s="38">
        <v>249</v>
      </c>
      <c r="U53" s="41">
        <v>20692</v>
      </c>
    </row>
    <row r="54" spans="1:21" ht="16.5" customHeight="1" x14ac:dyDescent="0.2">
      <c r="A54" s="7"/>
      <c r="B54" s="7" t="s">
        <v>120</v>
      </c>
      <c r="C54" s="7"/>
      <c r="D54" s="7"/>
      <c r="E54" s="7"/>
      <c r="F54" s="7"/>
      <c r="G54" s="7"/>
      <c r="H54" s="7"/>
      <c r="I54" s="7"/>
      <c r="J54" s="7"/>
      <c r="K54" s="7"/>
      <c r="L54" s="9"/>
      <c r="M54" s="10"/>
      <c r="N54" s="10"/>
      <c r="O54" s="10"/>
      <c r="P54" s="10"/>
      <c r="Q54" s="10"/>
      <c r="R54" s="10"/>
      <c r="S54" s="10"/>
      <c r="T54" s="10"/>
      <c r="U54" s="10"/>
    </row>
    <row r="55" spans="1:21" ht="16.5" customHeight="1" x14ac:dyDescent="0.2">
      <c r="A55" s="7"/>
      <c r="B55" s="7"/>
      <c r="C55" s="7" t="s">
        <v>121</v>
      </c>
      <c r="D55" s="7"/>
      <c r="E55" s="7"/>
      <c r="F55" s="7"/>
      <c r="G55" s="7"/>
      <c r="H55" s="7"/>
      <c r="I55" s="7"/>
      <c r="J55" s="7"/>
      <c r="K55" s="7"/>
      <c r="L55" s="9" t="s">
        <v>115</v>
      </c>
      <c r="M55" s="38">
        <v>267</v>
      </c>
      <c r="N55" s="38">
        <v>266</v>
      </c>
      <c r="O55" s="38">
        <v>533</v>
      </c>
      <c r="P55" s="34">
        <v>78</v>
      </c>
      <c r="Q55" s="38">
        <v>123</v>
      </c>
      <c r="R55" s="34">
        <v>10</v>
      </c>
      <c r="S55" s="35">
        <v>5</v>
      </c>
      <c r="T55" s="34">
        <v>41</v>
      </c>
      <c r="U55" s="39">
        <v>1323</v>
      </c>
    </row>
    <row r="56" spans="1:21" ht="16.5" customHeight="1" x14ac:dyDescent="0.2">
      <c r="A56" s="7"/>
      <c r="B56" s="7"/>
      <c r="C56" s="7" t="s">
        <v>122</v>
      </c>
      <c r="D56" s="7"/>
      <c r="E56" s="7"/>
      <c r="F56" s="7"/>
      <c r="G56" s="7"/>
      <c r="H56" s="7"/>
      <c r="I56" s="7"/>
      <c r="J56" s="7"/>
      <c r="K56" s="7"/>
      <c r="L56" s="9" t="s">
        <v>115</v>
      </c>
      <c r="M56" s="38">
        <v>990</v>
      </c>
      <c r="N56" s="39">
        <v>1053</v>
      </c>
      <c r="O56" s="39">
        <v>1093</v>
      </c>
      <c r="P56" s="38">
        <v>343</v>
      </c>
      <c r="Q56" s="38">
        <v>289</v>
      </c>
      <c r="R56" s="34">
        <v>75</v>
      </c>
      <c r="S56" s="34">
        <v>89</v>
      </c>
      <c r="T56" s="34">
        <v>83</v>
      </c>
      <c r="U56" s="39">
        <v>4015</v>
      </c>
    </row>
    <row r="57" spans="1:21" ht="16.5" customHeight="1" x14ac:dyDescent="0.2">
      <c r="A57" s="7"/>
      <c r="B57" s="7"/>
      <c r="C57" s="7" t="s">
        <v>123</v>
      </c>
      <c r="D57" s="7"/>
      <c r="E57" s="7"/>
      <c r="F57" s="7"/>
      <c r="G57" s="7"/>
      <c r="H57" s="7"/>
      <c r="I57" s="7"/>
      <c r="J57" s="7"/>
      <c r="K57" s="7"/>
      <c r="L57" s="9" t="s">
        <v>115</v>
      </c>
      <c r="M57" s="39">
        <v>1394</v>
      </c>
      <c r="N57" s="38">
        <v>826</v>
      </c>
      <c r="O57" s="39">
        <v>1264</v>
      </c>
      <c r="P57" s="38">
        <v>359</v>
      </c>
      <c r="Q57" s="38">
        <v>344</v>
      </c>
      <c r="R57" s="38">
        <v>112</v>
      </c>
      <c r="S57" s="38">
        <v>117</v>
      </c>
      <c r="T57" s="34">
        <v>75</v>
      </c>
      <c r="U57" s="39">
        <v>4491</v>
      </c>
    </row>
    <row r="58" spans="1:21" ht="16.5" customHeight="1" x14ac:dyDescent="0.2">
      <c r="A58" s="7"/>
      <c r="B58" s="7"/>
      <c r="C58" s="7" t="s">
        <v>124</v>
      </c>
      <c r="D58" s="7"/>
      <c r="E58" s="7"/>
      <c r="F58" s="7"/>
      <c r="G58" s="7"/>
      <c r="H58" s="7"/>
      <c r="I58" s="7"/>
      <c r="J58" s="7"/>
      <c r="K58" s="7"/>
      <c r="L58" s="9" t="s">
        <v>115</v>
      </c>
      <c r="M58" s="39">
        <v>1289</v>
      </c>
      <c r="N58" s="38">
        <v>922</v>
      </c>
      <c r="O58" s="39">
        <v>1165</v>
      </c>
      <c r="P58" s="38">
        <v>340</v>
      </c>
      <c r="Q58" s="38">
        <v>325</v>
      </c>
      <c r="R58" s="38">
        <v>107</v>
      </c>
      <c r="S58" s="34">
        <v>85</v>
      </c>
      <c r="T58" s="34">
        <v>45</v>
      </c>
      <c r="U58" s="39">
        <v>4278</v>
      </c>
    </row>
    <row r="59" spans="1:21" ht="16.5" customHeight="1" x14ac:dyDescent="0.2">
      <c r="A59" s="7"/>
      <c r="B59" s="7"/>
      <c r="C59" s="7" t="s">
        <v>125</v>
      </c>
      <c r="D59" s="7"/>
      <c r="E59" s="7"/>
      <c r="F59" s="7"/>
      <c r="G59" s="7"/>
      <c r="H59" s="7"/>
      <c r="I59" s="7"/>
      <c r="J59" s="7"/>
      <c r="K59" s="7"/>
      <c r="L59" s="9" t="s">
        <v>115</v>
      </c>
      <c r="M59" s="38">
        <v>304</v>
      </c>
      <c r="N59" s="38">
        <v>272</v>
      </c>
      <c r="O59" s="38">
        <v>283</v>
      </c>
      <c r="P59" s="34">
        <v>72</v>
      </c>
      <c r="Q59" s="38">
        <v>127</v>
      </c>
      <c r="R59" s="34">
        <v>14</v>
      </c>
      <c r="S59" s="34">
        <v>30</v>
      </c>
      <c r="T59" s="34">
        <v>14</v>
      </c>
      <c r="U59" s="39">
        <v>1116</v>
      </c>
    </row>
    <row r="60" spans="1:21" ht="16.5" customHeight="1" x14ac:dyDescent="0.2">
      <c r="A60" s="7"/>
      <c r="B60" s="7"/>
      <c r="C60" s="7" t="s">
        <v>60</v>
      </c>
      <c r="D60" s="7"/>
      <c r="E60" s="7"/>
      <c r="F60" s="7"/>
      <c r="G60" s="7"/>
      <c r="H60" s="7"/>
      <c r="I60" s="7"/>
      <c r="J60" s="7"/>
      <c r="K60" s="7"/>
      <c r="L60" s="9" t="s">
        <v>115</v>
      </c>
      <c r="M60" s="39">
        <v>4244</v>
      </c>
      <c r="N60" s="39">
        <v>3339</v>
      </c>
      <c r="O60" s="39">
        <v>4338</v>
      </c>
      <c r="P60" s="39">
        <v>1192</v>
      </c>
      <c r="Q60" s="39">
        <v>1208</v>
      </c>
      <c r="R60" s="38">
        <v>318</v>
      </c>
      <c r="S60" s="38">
        <v>326</v>
      </c>
      <c r="T60" s="38">
        <v>258</v>
      </c>
      <c r="U60" s="41">
        <v>15223</v>
      </c>
    </row>
    <row r="61" spans="1:21" ht="29.45" customHeight="1" x14ac:dyDescent="0.2">
      <c r="A61" s="7"/>
      <c r="B61" s="180" t="s">
        <v>126</v>
      </c>
      <c r="C61" s="180"/>
      <c r="D61" s="180"/>
      <c r="E61" s="180"/>
      <c r="F61" s="180"/>
      <c r="G61" s="180"/>
      <c r="H61" s="180"/>
      <c r="I61" s="180"/>
      <c r="J61" s="180"/>
      <c r="K61" s="180"/>
      <c r="L61" s="9" t="s">
        <v>58</v>
      </c>
      <c r="M61" s="37">
        <v>1.6</v>
      </c>
      <c r="N61" s="37">
        <v>3.4</v>
      </c>
      <c r="O61" s="37">
        <v>7.4</v>
      </c>
      <c r="P61" s="37">
        <v>3.7</v>
      </c>
      <c r="Q61" s="37">
        <v>1.7</v>
      </c>
      <c r="R61" s="37">
        <v>1.3</v>
      </c>
      <c r="S61" s="37">
        <v>4.3</v>
      </c>
      <c r="T61" s="37">
        <v>2.7</v>
      </c>
      <c r="U61" s="37">
        <v>3.9</v>
      </c>
    </row>
    <row r="62" spans="1:21" ht="29.45" customHeight="1" x14ac:dyDescent="0.2">
      <c r="A62" s="7"/>
      <c r="B62" s="180" t="s">
        <v>127</v>
      </c>
      <c r="C62" s="180"/>
      <c r="D62" s="180"/>
      <c r="E62" s="180"/>
      <c r="F62" s="180"/>
      <c r="G62" s="180"/>
      <c r="H62" s="180"/>
      <c r="I62" s="180"/>
      <c r="J62" s="180"/>
      <c r="K62" s="180"/>
      <c r="L62" s="9" t="s">
        <v>58</v>
      </c>
      <c r="M62" s="40">
        <v>79</v>
      </c>
      <c r="N62" s="40">
        <v>73.5</v>
      </c>
      <c r="O62" s="40">
        <v>78.099999999999994</v>
      </c>
      <c r="P62" s="40">
        <v>69.900000000000006</v>
      </c>
      <c r="Q62" s="40">
        <v>81.8</v>
      </c>
      <c r="R62" s="40">
        <v>72.8</v>
      </c>
      <c r="S62" s="40">
        <v>74.3</v>
      </c>
      <c r="T62" s="40">
        <v>91.6</v>
      </c>
      <c r="U62" s="40">
        <v>76.400000000000006</v>
      </c>
    </row>
    <row r="63" spans="1:21" ht="29.45" customHeight="1" x14ac:dyDescent="0.2">
      <c r="A63" s="7"/>
      <c r="B63" s="180" t="s">
        <v>128</v>
      </c>
      <c r="C63" s="180"/>
      <c r="D63" s="180"/>
      <c r="E63" s="180"/>
      <c r="F63" s="180"/>
      <c r="G63" s="180"/>
      <c r="H63" s="180"/>
      <c r="I63" s="180"/>
      <c r="J63" s="180"/>
      <c r="K63" s="180"/>
      <c r="L63" s="9" t="s">
        <v>129</v>
      </c>
      <c r="M63" s="40">
        <v>66.400000000000006</v>
      </c>
      <c r="N63" s="40">
        <v>75.400000000000006</v>
      </c>
      <c r="O63" s="40">
        <v>50.1</v>
      </c>
      <c r="P63" s="40">
        <v>44.6</v>
      </c>
      <c r="Q63" s="40">
        <v>56.8</v>
      </c>
      <c r="R63" s="40">
        <v>59.8</v>
      </c>
      <c r="S63" s="40">
        <v>76.900000000000006</v>
      </c>
      <c r="T63" s="40">
        <v>92.7</v>
      </c>
      <c r="U63" s="40">
        <v>62.8</v>
      </c>
    </row>
    <row r="64" spans="1:21" ht="16.5" customHeight="1" x14ac:dyDescent="0.2">
      <c r="A64" s="7"/>
      <c r="B64" s="7" t="s">
        <v>130</v>
      </c>
      <c r="C64" s="7"/>
      <c r="D64" s="7"/>
      <c r="E64" s="7"/>
      <c r="F64" s="7"/>
      <c r="G64" s="7"/>
      <c r="H64" s="7"/>
      <c r="I64" s="7"/>
      <c r="J64" s="7"/>
      <c r="K64" s="7"/>
      <c r="L64" s="9"/>
      <c r="M64" s="10"/>
      <c r="N64" s="10"/>
      <c r="O64" s="10"/>
      <c r="P64" s="10"/>
      <c r="Q64" s="10"/>
      <c r="R64" s="10"/>
      <c r="S64" s="10"/>
      <c r="T64" s="10"/>
      <c r="U64" s="10"/>
    </row>
    <row r="65" spans="1:21" ht="16.5" customHeight="1" x14ac:dyDescent="0.2">
      <c r="A65" s="7"/>
      <c r="B65" s="7"/>
      <c r="C65" s="7" t="s">
        <v>131</v>
      </c>
      <c r="D65" s="7"/>
      <c r="E65" s="7"/>
      <c r="F65" s="7"/>
      <c r="G65" s="7"/>
      <c r="H65" s="7"/>
      <c r="I65" s="7"/>
      <c r="J65" s="7"/>
      <c r="K65" s="7"/>
      <c r="L65" s="9" t="s">
        <v>115</v>
      </c>
      <c r="M65" s="41">
        <v>68533</v>
      </c>
      <c r="N65" s="41">
        <v>34483</v>
      </c>
      <c r="O65" s="41">
        <v>13419</v>
      </c>
      <c r="P65" s="41">
        <v>20502</v>
      </c>
      <c r="Q65" s="41">
        <v>10181</v>
      </c>
      <c r="R65" s="39">
        <v>4248</v>
      </c>
      <c r="S65" s="39">
        <v>1198</v>
      </c>
      <c r="T65" s="38">
        <v>234</v>
      </c>
      <c r="U65" s="42">
        <v>152798</v>
      </c>
    </row>
    <row r="66" spans="1:21" ht="16.5" customHeight="1" x14ac:dyDescent="0.2">
      <c r="A66" s="7"/>
      <c r="B66" s="7"/>
      <c r="C66" s="7" t="s">
        <v>132</v>
      </c>
      <c r="D66" s="7"/>
      <c r="E66" s="7"/>
      <c r="F66" s="7"/>
      <c r="G66" s="7"/>
      <c r="H66" s="7"/>
      <c r="I66" s="7"/>
      <c r="J66" s="7"/>
      <c r="K66" s="7"/>
      <c r="L66" s="9" t="s">
        <v>115</v>
      </c>
      <c r="M66" s="39">
        <v>7947</v>
      </c>
      <c r="N66" s="41">
        <v>20362</v>
      </c>
      <c r="O66" s="41">
        <v>20206</v>
      </c>
      <c r="P66" s="39">
        <v>2399</v>
      </c>
      <c r="Q66" s="39">
        <v>2968</v>
      </c>
      <c r="R66" s="38">
        <v>765</v>
      </c>
      <c r="S66" s="35" t="s">
        <v>43</v>
      </c>
      <c r="T66" s="35" t="s">
        <v>43</v>
      </c>
      <c r="U66" s="41">
        <v>54647</v>
      </c>
    </row>
    <row r="67" spans="1:21" ht="16.5" customHeight="1" x14ac:dyDescent="0.2">
      <c r="A67" s="7"/>
      <c r="B67" s="7"/>
      <c r="C67" s="7" t="s">
        <v>133</v>
      </c>
      <c r="D67" s="7"/>
      <c r="E67" s="7"/>
      <c r="F67" s="7"/>
      <c r="G67" s="7"/>
      <c r="H67" s="7"/>
      <c r="I67" s="7"/>
      <c r="J67" s="7"/>
      <c r="K67" s="7"/>
      <c r="L67" s="9" t="s">
        <v>115</v>
      </c>
      <c r="M67" s="41">
        <v>76480</v>
      </c>
      <c r="N67" s="41">
        <v>54845</v>
      </c>
      <c r="O67" s="41">
        <v>33625</v>
      </c>
      <c r="P67" s="41">
        <v>22901</v>
      </c>
      <c r="Q67" s="41">
        <v>13149</v>
      </c>
      <c r="R67" s="39">
        <v>5013</v>
      </c>
      <c r="S67" s="39">
        <v>1198</v>
      </c>
      <c r="T67" s="38">
        <v>234</v>
      </c>
      <c r="U67" s="42">
        <v>207445</v>
      </c>
    </row>
    <row r="68" spans="1:21" ht="29.45" customHeight="1" x14ac:dyDescent="0.2">
      <c r="A68" s="7"/>
      <c r="B68" s="7"/>
      <c r="C68" s="180" t="s">
        <v>134</v>
      </c>
      <c r="D68" s="180"/>
      <c r="E68" s="180"/>
      <c r="F68" s="180"/>
      <c r="G68" s="180"/>
      <c r="H68" s="180"/>
      <c r="I68" s="180"/>
      <c r="J68" s="180"/>
      <c r="K68" s="180"/>
      <c r="L68" s="9" t="s">
        <v>129</v>
      </c>
      <c r="M68" s="43">
        <v>950.5</v>
      </c>
      <c r="N68" s="43">
        <v>840.4</v>
      </c>
      <c r="O68" s="43">
        <v>665.5</v>
      </c>
      <c r="P68" s="43">
        <v>878.7</v>
      </c>
      <c r="Q68" s="43">
        <v>754.5</v>
      </c>
      <c r="R68" s="43">
        <v>943.1</v>
      </c>
      <c r="S68" s="43">
        <v>282.7</v>
      </c>
      <c r="T68" s="40">
        <v>95.2</v>
      </c>
      <c r="U68" s="43">
        <v>823.8</v>
      </c>
    </row>
    <row r="69" spans="1:21" ht="16.5" customHeight="1" x14ac:dyDescent="0.2">
      <c r="A69" s="7" t="s">
        <v>64</v>
      </c>
      <c r="B69" s="7"/>
      <c r="C69" s="7"/>
      <c r="D69" s="7"/>
      <c r="E69" s="7"/>
      <c r="F69" s="7"/>
      <c r="G69" s="7"/>
      <c r="H69" s="7"/>
      <c r="I69" s="7"/>
      <c r="J69" s="7"/>
      <c r="K69" s="7"/>
      <c r="L69" s="9"/>
      <c r="M69" s="10"/>
      <c r="N69" s="10"/>
      <c r="O69" s="10"/>
      <c r="P69" s="10"/>
      <c r="Q69" s="10"/>
      <c r="R69" s="10"/>
      <c r="S69" s="10"/>
      <c r="T69" s="10"/>
      <c r="U69" s="10"/>
    </row>
    <row r="70" spans="1:21" ht="16.5" customHeight="1" x14ac:dyDescent="0.2">
      <c r="A70" s="7"/>
      <c r="B70" s="7" t="s">
        <v>113</v>
      </c>
      <c r="C70" s="7"/>
      <c r="D70" s="7"/>
      <c r="E70" s="7"/>
      <c r="F70" s="7"/>
      <c r="G70" s="7"/>
      <c r="H70" s="7"/>
      <c r="I70" s="7"/>
      <c r="J70" s="7"/>
      <c r="K70" s="7"/>
      <c r="L70" s="9"/>
      <c r="M70" s="10"/>
      <c r="N70" s="10"/>
      <c r="O70" s="10"/>
      <c r="P70" s="10"/>
      <c r="Q70" s="10"/>
      <c r="R70" s="10"/>
      <c r="S70" s="10"/>
      <c r="T70" s="10"/>
      <c r="U70" s="10"/>
    </row>
    <row r="71" spans="1:21" ht="16.5" customHeight="1" x14ac:dyDescent="0.2">
      <c r="A71" s="7"/>
      <c r="B71" s="7"/>
      <c r="C71" s="7" t="s">
        <v>114</v>
      </c>
      <c r="D71" s="7"/>
      <c r="E71" s="7"/>
      <c r="F71" s="7"/>
      <c r="G71" s="7"/>
      <c r="H71" s="7"/>
      <c r="I71" s="7"/>
      <c r="J71" s="7"/>
      <c r="K71" s="7"/>
      <c r="L71" s="9" t="s">
        <v>115</v>
      </c>
      <c r="M71" s="39">
        <v>4604</v>
      </c>
      <c r="N71" s="39">
        <v>4181</v>
      </c>
      <c r="O71" s="39">
        <v>2245</v>
      </c>
      <c r="P71" s="38">
        <v>987</v>
      </c>
      <c r="Q71" s="38">
        <v>934</v>
      </c>
      <c r="R71" s="38">
        <v>306</v>
      </c>
      <c r="S71" s="38">
        <v>348</v>
      </c>
      <c r="T71" s="38">
        <v>243</v>
      </c>
      <c r="U71" s="41">
        <v>13848</v>
      </c>
    </row>
    <row r="72" spans="1:21" ht="16.5" customHeight="1" x14ac:dyDescent="0.2">
      <c r="A72" s="7"/>
      <c r="B72" s="7"/>
      <c r="C72" s="7" t="s">
        <v>116</v>
      </c>
      <c r="D72" s="7"/>
      <c r="E72" s="7"/>
      <c r="F72" s="7"/>
      <c r="G72" s="7"/>
      <c r="H72" s="7"/>
      <c r="I72" s="7"/>
      <c r="J72" s="7"/>
      <c r="K72" s="7"/>
      <c r="L72" s="9" t="s">
        <v>115</v>
      </c>
      <c r="M72" s="38">
        <v>748</v>
      </c>
      <c r="N72" s="38">
        <v>623</v>
      </c>
      <c r="O72" s="38">
        <v>204</v>
      </c>
      <c r="P72" s="35" t="s">
        <v>43</v>
      </c>
      <c r="Q72" s="34">
        <v>22</v>
      </c>
      <c r="R72" s="35">
        <v>1</v>
      </c>
      <c r="S72" s="35" t="s">
        <v>43</v>
      </c>
      <c r="T72" s="35">
        <v>1</v>
      </c>
      <c r="U72" s="39">
        <v>1599</v>
      </c>
    </row>
    <row r="73" spans="1:21" ht="16.5" customHeight="1" x14ac:dyDescent="0.2">
      <c r="A73" s="7"/>
      <c r="B73" s="7"/>
      <c r="C73" s="7" t="s">
        <v>117</v>
      </c>
      <c r="D73" s="7"/>
      <c r="E73" s="7"/>
      <c r="F73" s="7"/>
      <c r="G73" s="7"/>
      <c r="H73" s="7"/>
      <c r="I73" s="7"/>
      <c r="J73" s="7"/>
      <c r="K73" s="7"/>
      <c r="L73" s="9" t="s">
        <v>115</v>
      </c>
      <c r="M73" s="34">
        <v>12</v>
      </c>
      <c r="N73" s="35" t="s">
        <v>43</v>
      </c>
      <c r="O73" s="34">
        <v>41</v>
      </c>
      <c r="P73" s="38">
        <v>138</v>
      </c>
      <c r="Q73" s="35" t="s">
        <v>43</v>
      </c>
      <c r="R73" s="35" t="s">
        <v>43</v>
      </c>
      <c r="S73" s="35" t="s">
        <v>43</v>
      </c>
      <c r="T73" s="35" t="s">
        <v>43</v>
      </c>
      <c r="U73" s="38">
        <v>191</v>
      </c>
    </row>
    <row r="74" spans="1:21" ht="16.5" customHeight="1" x14ac:dyDescent="0.2">
      <c r="A74" s="7"/>
      <c r="B74" s="7" t="s">
        <v>118</v>
      </c>
      <c r="C74" s="7"/>
      <c r="D74" s="7"/>
      <c r="E74" s="7"/>
      <c r="F74" s="7"/>
      <c r="G74" s="7"/>
      <c r="H74" s="7"/>
      <c r="I74" s="7"/>
      <c r="J74" s="7"/>
      <c r="K74" s="7"/>
      <c r="L74" s="9" t="s">
        <v>115</v>
      </c>
      <c r="M74" s="39">
        <v>1406</v>
      </c>
      <c r="N74" s="39">
        <v>1683</v>
      </c>
      <c r="O74" s="38">
        <v>645</v>
      </c>
      <c r="P74" s="38">
        <v>441</v>
      </c>
      <c r="Q74" s="38">
        <v>212</v>
      </c>
      <c r="R74" s="38">
        <v>121</v>
      </c>
      <c r="S74" s="38">
        <v>109</v>
      </c>
      <c r="T74" s="34">
        <v>42</v>
      </c>
      <c r="U74" s="39">
        <v>4659</v>
      </c>
    </row>
    <row r="75" spans="1:21" ht="16.5" customHeight="1" x14ac:dyDescent="0.2">
      <c r="A75" s="7"/>
      <c r="B75" s="7" t="s">
        <v>119</v>
      </c>
      <c r="C75" s="7"/>
      <c r="D75" s="7"/>
      <c r="E75" s="7"/>
      <c r="F75" s="7"/>
      <c r="G75" s="7"/>
      <c r="H75" s="7"/>
      <c r="I75" s="7"/>
      <c r="J75" s="7"/>
      <c r="K75" s="7"/>
      <c r="L75" s="9" t="s">
        <v>115</v>
      </c>
      <c r="M75" s="39">
        <v>6770</v>
      </c>
      <c r="N75" s="39">
        <v>6487</v>
      </c>
      <c r="O75" s="39">
        <v>3136</v>
      </c>
      <c r="P75" s="39">
        <v>1566</v>
      </c>
      <c r="Q75" s="39">
        <v>1168</v>
      </c>
      <c r="R75" s="38">
        <v>428</v>
      </c>
      <c r="S75" s="38">
        <v>457</v>
      </c>
      <c r="T75" s="38">
        <v>286</v>
      </c>
      <c r="U75" s="41">
        <v>20297</v>
      </c>
    </row>
    <row r="76" spans="1:21" ht="16.5" customHeight="1" x14ac:dyDescent="0.2">
      <c r="A76" s="7"/>
      <c r="B76" s="7" t="s">
        <v>120</v>
      </c>
      <c r="C76" s="7"/>
      <c r="D76" s="7"/>
      <c r="E76" s="7"/>
      <c r="F76" s="7"/>
      <c r="G76" s="7"/>
      <c r="H76" s="7"/>
      <c r="I76" s="7"/>
      <c r="J76" s="7"/>
      <c r="K76" s="7"/>
      <c r="L76" s="9"/>
      <c r="M76" s="10"/>
      <c r="N76" s="10"/>
      <c r="O76" s="10"/>
      <c r="P76" s="10"/>
      <c r="Q76" s="10"/>
      <c r="R76" s="10"/>
      <c r="S76" s="10"/>
      <c r="T76" s="10"/>
      <c r="U76" s="10"/>
    </row>
    <row r="77" spans="1:21" ht="16.5" customHeight="1" x14ac:dyDescent="0.2">
      <c r="A77" s="7"/>
      <c r="B77" s="7"/>
      <c r="C77" s="7" t="s">
        <v>121</v>
      </c>
      <c r="D77" s="7"/>
      <c r="E77" s="7"/>
      <c r="F77" s="7"/>
      <c r="G77" s="7"/>
      <c r="H77" s="7"/>
      <c r="I77" s="7"/>
      <c r="J77" s="7"/>
      <c r="K77" s="7"/>
      <c r="L77" s="9" t="s">
        <v>115</v>
      </c>
      <c r="M77" s="38">
        <v>309</v>
      </c>
      <c r="N77" s="38">
        <v>277</v>
      </c>
      <c r="O77" s="38">
        <v>553</v>
      </c>
      <c r="P77" s="34">
        <v>78</v>
      </c>
      <c r="Q77" s="34">
        <v>64</v>
      </c>
      <c r="R77" s="34">
        <v>10</v>
      </c>
      <c r="S77" s="34">
        <v>15</v>
      </c>
      <c r="T77" s="34">
        <v>41</v>
      </c>
      <c r="U77" s="39">
        <v>1346</v>
      </c>
    </row>
    <row r="78" spans="1:21" ht="16.5" customHeight="1" x14ac:dyDescent="0.2">
      <c r="A78" s="7"/>
      <c r="B78" s="7"/>
      <c r="C78" s="7" t="s">
        <v>122</v>
      </c>
      <c r="D78" s="7"/>
      <c r="E78" s="7"/>
      <c r="F78" s="7"/>
      <c r="G78" s="7"/>
      <c r="H78" s="7"/>
      <c r="I78" s="7"/>
      <c r="J78" s="7"/>
      <c r="K78" s="7"/>
      <c r="L78" s="9" t="s">
        <v>115</v>
      </c>
      <c r="M78" s="38">
        <v>969</v>
      </c>
      <c r="N78" s="38">
        <v>997</v>
      </c>
      <c r="O78" s="39">
        <v>1068</v>
      </c>
      <c r="P78" s="38">
        <v>324</v>
      </c>
      <c r="Q78" s="38">
        <v>204</v>
      </c>
      <c r="R78" s="34">
        <v>70</v>
      </c>
      <c r="S78" s="34">
        <v>92</v>
      </c>
      <c r="T78" s="34">
        <v>82</v>
      </c>
      <c r="U78" s="39">
        <v>3806</v>
      </c>
    </row>
    <row r="79" spans="1:21" ht="16.5" customHeight="1" x14ac:dyDescent="0.2">
      <c r="A79" s="7"/>
      <c r="B79" s="7"/>
      <c r="C79" s="7" t="s">
        <v>123</v>
      </c>
      <c r="D79" s="7"/>
      <c r="E79" s="7"/>
      <c r="F79" s="7"/>
      <c r="G79" s="7"/>
      <c r="H79" s="7"/>
      <c r="I79" s="7"/>
      <c r="J79" s="7"/>
      <c r="K79" s="7"/>
      <c r="L79" s="9" t="s">
        <v>115</v>
      </c>
      <c r="M79" s="39">
        <v>1462</v>
      </c>
      <c r="N79" s="38">
        <v>788</v>
      </c>
      <c r="O79" s="39">
        <v>1302</v>
      </c>
      <c r="P79" s="38">
        <v>353</v>
      </c>
      <c r="Q79" s="38">
        <v>287</v>
      </c>
      <c r="R79" s="38">
        <v>121</v>
      </c>
      <c r="S79" s="38">
        <v>110</v>
      </c>
      <c r="T79" s="34">
        <v>67</v>
      </c>
      <c r="U79" s="39">
        <v>4489</v>
      </c>
    </row>
    <row r="80" spans="1:21" ht="16.5" customHeight="1" x14ac:dyDescent="0.2">
      <c r="A80" s="7"/>
      <c r="B80" s="7"/>
      <c r="C80" s="7" t="s">
        <v>124</v>
      </c>
      <c r="D80" s="7"/>
      <c r="E80" s="7"/>
      <c r="F80" s="7"/>
      <c r="G80" s="7"/>
      <c r="H80" s="7"/>
      <c r="I80" s="7"/>
      <c r="J80" s="7"/>
      <c r="K80" s="7"/>
      <c r="L80" s="9" t="s">
        <v>115</v>
      </c>
      <c r="M80" s="39">
        <v>1249</v>
      </c>
      <c r="N80" s="38">
        <v>945</v>
      </c>
      <c r="O80" s="39">
        <v>1141</v>
      </c>
      <c r="P80" s="38">
        <v>311</v>
      </c>
      <c r="Q80" s="38">
        <v>317</v>
      </c>
      <c r="R80" s="34">
        <v>95</v>
      </c>
      <c r="S80" s="38">
        <v>105</v>
      </c>
      <c r="T80" s="34">
        <v>43</v>
      </c>
      <c r="U80" s="39">
        <v>4205</v>
      </c>
    </row>
    <row r="81" spans="1:21" ht="16.5" customHeight="1" x14ac:dyDescent="0.2">
      <c r="A81" s="7"/>
      <c r="B81" s="7"/>
      <c r="C81" s="7" t="s">
        <v>125</v>
      </c>
      <c r="D81" s="7"/>
      <c r="E81" s="7"/>
      <c r="F81" s="7"/>
      <c r="G81" s="7"/>
      <c r="H81" s="7"/>
      <c r="I81" s="7"/>
      <c r="J81" s="7"/>
      <c r="K81" s="7"/>
      <c r="L81" s="9" t="s">
        <v>115</v>
      </c>
      <c r="M81" s="38">
        <v>275</v>
      </c>
      <c r="N81" s="38">
        <v>247</v>
      </c>
      <c r="O81" s="38">
        <v>257</v>
      </c>
      <c r="P81" s="34">
        <v>61</v>
      </c>
      <c r="Q81" s="34">
        <v>85</v>
      </c>
      <c r="R81" s="34">
        <v>11</v>
      </c>
      <c r="S81" s="34">
        <v>26</v>
      </c>
      <c r="T81" s="34">
        <v>12</v>
      </c>
      <c r="U81" s="38">
        <v>974</v>
      </c>
    </row>
    <row r="82" spans="1:21" ht="16.5" customHeight="1" x14ac:dyDescent="0.2">
      <c r="A82" s="7"/>
      <c r="B82" s="7"/>
      <c r="C82" s="7" t="s">
        <v>60</v>
      </c>
      <c r="D82" s="7"/>
      <c r="E82" s="7"/>
      <c r="F82" s="7"/>
      <c r="G82" s="7"/>
      <c r="H82" s="7"/>
      <c r="I82" s="7"/>
      <c r="J82" s="7"/>
      <c r="K82" s="7"/>
      <c r="L82" s="9" t="s">
        <v>115</v>
      </c>
      <c r="M82" s="39">
        <v>4264</v>
      </c>
      <c r="N82" s="39">
        <v>3254</v>
      </c>
      <c r="O82" s="39">
        <v>4321</v>
      </c>
      <c r="P82" s="39">
        <v>1125</v>
      </c>
      <c r="Q82" s="38">
        <v>956</v>
      </c>
      <c r="R82" s="38">
        <v>307</v>
      </c>
      <c r="S82" s="38">
        <v>348</v>
      </c>
      <c r="T82" s="38">
        <v>245</v>
      </c>
      <c r="U82" s="41">
        <v>14820</v>
      </c>
    </row>
    <row r="83" spans="1:21" ht="29.45" customHeight="1" x14ac:dyDescent="0.2">
      <c r="A83" s="7"/>
      <c r="B83" s="180" t="s">
        <v>126</v>
      </c>
      <c r="C83" s="180"/>
      <c r="D83" s="180"/>
      <c r="E83" s="180"/>
      <c r="F83" s="180"/>
      <c r="G83" s="180"/>
      <c r="H83" s="180"/>
      <c r="I83" s="180"/>
      <c r="J83" s="180"/>
      <c r="K83" s="180"/>
      <c r="L83" s="9" t="s">
        <v>58</v>
      </c>
      <c r="M83" s="37">
        <v>1.5</v>
      </c>
      <c r="N83" s="37">
        <v>2.2000000000000002</v>
      </c>
      <c r="O83" s="37">
        <v>6.6</v>
      </c>
      <c r="P83" s="37">
        <v>5.3</v>
      </c>
      <c r="Q83" s="37">
        <v>2.9</v>
      </c>
      <c r="R83" s="37">
        <v>3.3</v>
      </c>
      <c r="S83" s="37">
        <v>5.5</v>
      </c>
      <c r="T83" s="37">
        <v>5.3</v>
      </c>
      <c r="U83" s="37">
        <v>3.7</v>
      </c>
    </row>
    <row r="84" spans="1:21" ht="29.45" customHeight="1" x14ac:dyDescent="0.2">
      <c r="A84" s="7"/>
      <c r="B84" s="180" t="s">
        <v>127</v>
      </c>
      <c r="C84" s="180"/>
      <c r="D84" s="180"/>
      <c r="E84" s="180"/>
      <c r="F84" s="180"/>
      <c r="G84" s="180"/>
      <c r="H84" s="180"/>
      <c r="I84" s="180"/>
      <c r="J84" s="180"/>
      <c r="K84" s="180"/>
      <c r="L84" s="9" t="s">
        <v>58</v>
      </c>
      <c r="M84" s="40">
        <v>79.2</v>
      </c>
      <c r="N84" s="40">
        <v>74.099999999999994</v>
      </c>
      <c r="O84" s="40">
        <v>79.400000000000006</v>
      </c>
      <c r="P84" s="40">
        <v>71.900000000000006</v>
      </c>
      <c r="Q84" s="40">
        <v>81.8</v>
      </c>
      <c r="R84" s="40">
        <v>71.7</v>
      </c>
      <c r="S84" s="40">
        <v>76.099999999999994</v>
      </c>
      <c r="T84" s="40">
        <v>85.3</v>
      </c>
      <c r="U84" s="40">
        <v>77</v>
      </c>
    </row>
    <row r="85" spans="1:21" ht="29.45" customHeight="1" x14ac:dyDescent="0.2">
      <c r="A85" s="7"/>
      <c r="B85" s="180" t="s">
        <v>128</v>
      </c>
      <c r="C85" s="180"/>
      <c r="D85" s="180"/>
      <c r="E85" s="180"/>
      <c r="F85" s="180"/>
      <c r="G85" s="180"/>
      <c r="H85" s="180"/>
      <c r="I85" s="180"/>
      <c r="J85" s="180"/>
      <c r="K85" s="180"/>
      <c r="L85" s="9" t="s">
        <v>129</v>
      </c>
      <c r="M85" s="40">
        <v>67.8</v>
      </c>
      <c r="N85" s="40">
        <v>75.2</v>
      </c>
      <c r="O85" s="40">
        <v>50.2</v>
      </c>
      <c r="P85" s="40">
        <v>43.5</v>
      </c>
      <c r="Q85" s="40">
        <v>55.3</v>
      </c>
      <c r="R85" s="40">
        <v>58.5</v>
      </c>
      <c r="S85" s="40">
        <v>83.6</v>
      </c>
      <c r="T85" s="40">
        <v>98.8</v>
      </c>
      <c r="U85" s="40">
        <v>63.1</v>
      </c>
    </row>
    <row r="86" spans="1:21" ht="16.5" customHeight="1" x14ac:dyDescent="0.2">
      <c r="A86" s="7"/>
      <c r="B86" s="7" t="s">
        <v>130</v>
      </c>
      <c r="C86" s="7"/>
      <c r="D86" s="7"/>
      <c r="E86" s="7"/>
      <c r="F86" s="7"/>
      <c r="G86" s="7"/>
      <c r="H86" s="7"/>
      <c r="I86" s="7"/>
      <c r="J86" s="7"/>
      <c r="K86" s="7"/>
      <c r="L86" s="9"/>
      <c r="M86" s="10"/>
      <c r="N86" s="10"/>
      <c r="O86" s="10"/>
      <c r="P86" s="10"/>
      <c r="Q86" s="10"/>
      <c r="R86" s="10"/>
      <c r="S86" s="10"/>
      <c r="T86" s="10"/>
      <c r="U86" s="10"/>
    </row>
    <row r="87" spans="1:21" ht="16.5" customHeight="1" x14ac:dyDescent="0.2">
      <c r="A87" s="7"/>
      <c r="B87" s="7"/>
      <c r="C87" s="7" t="s">
        <v>131</v>
      </c>
      <c r="D87" s="7"/>
      <c r="E87" s="7"/>
      <c r="F87" s="7"/>
      <c r="G87" s="7"/>
      <c r="H87" s="7"/>
      <c r="I87" s="7"/>
      <c r="J87" s="7"/>
      <c r="K87" s="7"/>
      <c r="L87" s="9" t="s">
        <v>115</v>
      </c>
      <c r="M87" s="41">
        <v>70278</v>
      </c>
      <c r="N87" s="41">
        <v>34925</v>
      </c>
      <c r="O87" s="41">
        <v>14213</v>
      </c>
      <c r="P87" s="41">
        <v>20592</v>
      </c>
      <c r="Q87" s="41">
        <v>10286</v>
      </c>
      <c r="R87" s="39">
        <v>4228</v>
      </c>
      <c r="S87" s="39">
        <v>1160</v>
      </c>
      <c r="T87" s="38">
        <v>637</v>
      </c>
      <c r="U87" s="42">
        <v>156319</v>
      </c>
    </row>
    <row r="88" spans="1:21" ht="16.5" customHeight="1" x14ac:dyDescent="0.2">
      <c r="A88" s="7"/>
      <c r="B88" s="7"/>
      <c r="C88" s="7" t="s">
        <v>132</v>
      </c>
      <c r="D88" s="7"/>
      <c r="E88" s="7"/>
      <c r="F88" s="7"/>
      <c r="G88" s="7"/>
      <c r="H88" s="7"/>
      <c r="I88" s="7"/>
      <c r="J88" s="7"/>
      <c r="K88" s="7"/>
      <c r="L88" s="9" t="s">
        <v>115</v>
      </c>
      <c r="M88" s="39">
        <v>7318</v>
      </c>
      <c r="N88" s="41">
        <v>20533</v>
      </c>
      <c r="O88" s="41">
        <v>21820</v>
      </c>
      <c r="P88" s="39">
        <v>2396</v>
      </c>
      <c r="Q88" s="39">
        <v>2989</v>
      </c>
      <c r="R88" s="38">
        <v>918</v>
      </c>
      <c r="S88" s="35" t="s">
        <v>43</v>
      </c>
      <c r="T88" s="35" t="s">
        <v>43</v>
      </c>
      <c r="U88" s="41">
        <v>55974</v>
      </c>
    </row>
    <row r="89" spans="1:21" ht="16.5" customHeight="1" x14ac:dyDescent="0.2">
      <c r="A89" s="7"/>
      <c r="B89" s="7"/>
      <c r="C89" s="7" t="s">
        <v>133</v>
      </c>
      <c r="D89" s="7"/>
      <c r="E89" s="7"/>
      <c r="F89" s="7"/>
      <c r="G89" s="7"/>
      <c r="H89" s="7"/>
      <c r="I89" s="7"/>
      <c r="J89" s="7"/>
      <c r="K89" s="7"/>
      <c r="L89" s="9" t="s">
        <v>115</v>
      </c>
      <c r="M89" s="41">
        <v>77596</v>
      </c>
      <c r="N89" s="41">
        <v>55458</v>
      </c>
      <c r="O89" s="41">
        <v>36033</v>
      </c>
      <c r="P89" s="41">
        <v>22988</v>
      </c>
      <c r="Q89" s="41">
        <v>13275</v>
      </c>
      <c r="R89" s="39">
        <v>5146</v>
      </c>
      <c r="S89" s="39">
        <v>1160</v>
      </c>
      <c r="T89" s="38">
        <v>637</v>
      </c>
      <c r="U89" s="42">
        <v>212293</v>
      </c>
    </row>
    <row r="90" spans="1:21" ht="29.45" customHeight="1" x14ac:dyDescent="0.2">
      <c r="A90" s="7"/>
      <c r="B90" s="7"/>
      <c r="C90" s="180" t="s">
        <v>134</v>
      </c>
      <c r="D90" s="180"/>
      <c r="E90" s="180"/>
      <c r="F90" s="180"/>
      <c r="G90" s="180"/>
      <c r="H90" s="180"/>
      <c r="I90" s="180"/>
      <c r="J90" s="180"/>
      <c r="K90" s="180"/>
      <c r="L90" s="9" t="s">
        <v>129</v>
      </c>
      <c r="M90" s="43">
        <v>980.4</v>
      </c>
      <c r="N90" s="43">
        <v>868.5</v>
      </c>
      <c r="O90" s="43">
        <v>725.7</v>
      </c>
      <c r="P90" s="43">
        <v>889.4</v>
      </c>
      <c r="Q90" s="43">
        <v>768.2</v>
      </c>
      <c r="R90" s="43">
        <v>980.8</v>
      </c>
      <c r="S90" s="43">
        <v>278.89999999999998</v>
      </c>
      <c r="T90" s="43">
        <v>258.2</v>
      </c>
      <c r="U90" s="43">
        <v>857</v>
      </c>
    </row>
    <row r="91" spans="1:21" ht="16.5" customHeight="1" x14ac:dyDescent="0.2">
      <c r="A91" s="7" t="s">
        <v>65</v>
      </c>
      <c r="B91" s="7"/>
      <c r="C91" s="7"/>
      <c r="D91" s="7"/>
      <c r="E91" s="7"/>
      <c r="F91" s="7"/>
      <c r="G91" s="7"/>
      <c r="H91" s="7"/>
      <c r="I91" s="7"/>
      <c r="J91" s="7"/>
      <c r="K91" s="7"/>
      <c r="L91" s="9"/>
      <c r="M91" s="10"/>
      <c r="N91" s="10"/>
      <c r="O91" s="10"/>
      <c r="P91" s="10"/>
      <c r="Q91" s="10"/>
      <c r="R91" s="10"/>
      <c r="S91" s="10"/>
      <c r="T91" s="10"/>
      <c r="U91" s="10"/>
    </row>
    <row r="92" spans="1:21" ht="16.5" customHeight="1" x14ac:dyDescent="0.2">
      <c r="A92" s="7"/>
      <c r="B92" s="7" t="s">
        <v>113</v>
      </c>
      <c r="C92" s="7"/>
      <c r="D92" s="7"/>
      <c r="E92" s="7"/>
      <c r="F92" s="7"/>
      <c r="G92" s="7"/>
      <c r="H92" s="7"/>
      <c r="I92" s="7"/>
      <c r="J92" s="7"/>
      <c r="K92" s="7"/>
      <c r="L92" s="9"/>
      <c r="M92" s="10"/>
      <c r="N92" s="10"/>
      <c r="O92" s="10"/>
      <c r="P92" s="10"/>
      <c r="Q92" s="10"/>
      <c r="R92" s="10"/>
      <c r="S92" s="10"/>
      <c r="T92" s="10"/>
      <c r="U92" s="10"/>
    </row>
    <row r="93" spans="1:21" ht="16.5" customHeight="1" x14ac:dyDescent="0.2">
      <c r="A93" s="7"/>
      <c r="B93" s="7"/>
      <c r="C93" s="7" t="s">
        <v>114</v>
      </c>
      <c r="D93" s="7"/>
      <c r="E93" s="7"/>
      <c r="F93" s="7"/>
      <c r="G93" s="7"/>
      <c r="H93" s="7"/>
      <c r="I93" s="7"/>
      <c r="J93" s="7"/>
      <c r="K93" s="7"/>
      <c r="L93" s="9" t="s">
        <v>115</v>
      </c>
      <c r="M93" s="39">
        <v>4595</v>
      </c>
      <c r="N93" s="39">
        <v>3947</v>
      </c>
      <c r="O93" s="39">
        <v>2276</v>
      </c>
      <c r="P93" s="39">
        <v>1006</v>
      </c>
      <c r="Q93" s="38">
        <v>885</v>
      </c>
      <c r="R93" s="38">
        <v>301</v>
      </c>
      <c r="S93" s="38">
        <v>345</v>
      </c>
      <c r="T93" s="38">
        <v>221</v>
      </c>
      <c r="U93" s="41">
        <v>13575</v>
      </c>
    </row>
    <row r="94" spans="1:21" ht="16.5" customHeight="1" x14ac:dyDescent="0.2">
      <c r="A94" s="7"/>
      <c r="B94" s="7"/>
      <c r="C94" s="7" t="s">
        <v>116</v>
      </c>
      <c r="D94" s="7"/>
      <c r="E94" s="7"/>
      <c r="F94" s="7"/>
      <c r="G94" s="7"/>
      <c r="H94" s="7"/>
      <c r="I94" s="7"/>
      <c r="J94" s="7"/>
      <c r="K94" s="7"/>
      <c r="L94" s="9" t="s">
        <v>115</v>
      </c>
      <c r="M94" s="38">
        <v>702</v>
      </c>
      <c r="N94" s="38">
        <v>592</v>
      </c>
      <c r="O94" s="38">
        <v>203</v>
      </c>
      <c r="P94" s="35" t="s">
        <v>43</v>
      </c>
      <c r="Q94" s="34">
        <v>22</v>
      </c>
      <c r="R94" s="35" t="s">
        <v>43</v>
      </c>
      <c r="S94" s="35" t="s">
        <v>43</v>
      </c>
      <c r="T94" s="34">
        <v>12</v>
      </c>
      <c r="U94" s="39">
        <v>1531</v>
      </c>
    </row>
    <row r="95" spans="1:21" ht="16.5" customHeight="1" x14ac:dyDescent="0.2">
      <c r="A95" s="7"/>
      <c r="B95" s="7"/>
      <c r="C95" s="7" t="s">
        <v>117</v>
      </c>
      <c r="D95" s="7"/>
      <c r="E95" s="7"/>
      <c r="F95" s="7"/>
      <c r="G95" s="7"/>
      <c r="H95" s="7"/>
      <c r="I95" s="7"/>
      <c r="J95" s="7"/>
      <c r="K95" s="7"/>
      <c r="L95" s="9" t="s">
        <v>115</v>
      </c>
      <c r="M95" s="34">
        <v>12</v>
      </c>
      <c r="N95" s="34">
        <v>62</v>
      </c>
      <c r="O95" s="34">
        <v>58</v>
      </c>
      <c r="P95" s="38">
        <v>148</v>
      </c>
      <c r="Q95" s="35" t="s">
        <v>43</v>
      </c>
      <c r="R95" s="35" t="s">
        <v>43</v>
      </c>
      <c r="S95" s="35" t="s">
        <v>43</v>
      </c>
      <c r="T95" s="35" t="s">
        <v>43</v>
      </c>
      <c r="U95" s="38">
        <v>280</v>
      </c>
    </row>
    <row r="96" spans="1:21" ht="16.5" customHeight="1" x14ac:dyDescent="0.2">
      <c r="A96" s="7"/>
      <c r="B96" s="7" t="s">
        <v>118</v>
      </c>
      <c r="C96" s="7"/>
      <c r="D96" s="7"/>
      <c r="E96" s="7"/>
      <c r="F96" s="7"/>
      <c r="G96" s="7"/>
      <c r="H96" s="7"/>
      <c r="I96" s="7"/>
      <c r="J96" s="7"/>
      <c r="K96" s="7"/>
      <c r="L96" s="9" t="s">
        <v>115</v>
      </c>
      <c r="M96" s="39">
        <v>1329</v>
      </c>
      <c r="N96" s="39">
        <v>1694</v>
      </c>
      <c r="O96" s="38">
        <v>598</v>
      </c>
      <c r="P96" s="38">
        <v>445</v>
      </c>
      <c r="Q96" s="38">
        <v>199</v>
      </c>
      <c r="R96" s="38">
        <v>120</v>
      </c>
      <c r="S96" s="38">
        <v>104</v>
      </c>
      <c r="T96" s="34">
        <v>36</v>
      </c>
      <c r="U96" s="39">
        <v>4524</v>
      </c>
    </row>
    <row r="97" spans="1:21" ht="16.5" customHeight="1" x14ac:dyDescent="0.2">
      <c r="A97" s="7"/>
      <c r="B97" s="7" t="s">
        <v>119</v>
      </c>
      <c r="C97" s="7"/>
      <c r="D97" s="7"/>
      <c r="E97" s="7"/>
      <c r="F97" s="7"/>
      <c r="G97" s="7"/>
      <c r="H97" s="7"/>
      <c r="I97" s="7"/>
      <c r="J97" s="7"/>
      <c r="K97" s="7"/>
      <c r="L97" s="9" t="s">
        <v>115</v>
      </c>
      <c r="M97" s="39">
        <v>6638</v>
      </c>
      <c r="N97" s="39">
        <v>6295</v>
      </c>
      <c r="O97" s="39">
        <v>3135</v>
      </c>
      <c r="P97" s="39">
        <v>1598</v>
      </c>
      <c r="Q97" s="39">
        <v>1105</v>
      </c>
      <c r="R97" s="38">
        <v>421</v>
      </c>
      <c r="S97" s="38">
        <v>449</v>
      </c>
      <c r="T97" s="38">
        <v>269</v>
      </c>
      <c r="U97" s="41">
        <v>19910</v>
      </c>
    </row>
    <row r="98" spans="1:21" ht="16.5" customHeight="1" x14ac:dyDescent="0.2">
      <c r="A98" s="7"/>
      <c r="B98" s="7" t="s">
        <v>120</v>
      </c>
      <c r="C98" s="7"/>
      <c r="D98" s="7"/>
      <c r="E98" s="7"/>
      <c r="F98" s="7"/>
      <c r="G98" s="7"/>
      <c r="H98" s="7"/>
      <c r="I98" s="7"/>
      <c r="J98" s="7"/>
      <c r="K98" s="7"/>
      <c r="L98" s="9"/>
      <c r="M98" s="10"/>
      <c r="N98" s="10"/>
      <c r="O98" s="10"/>
      <c r="P98" s="10"/>
      <c r="Q98" s="10"/>
      <c r="R98" s="10"/>
      <c r="S98" s="10"/>
      <c r="T98" s="10"/>
      <c r="U98" s="10"/>
    </row>
    <row r="99" spans="1:21" ht="16.5" customHeight="1" x14ac:dyDescent="0.2">
      <c r="A99" s="7"/>
      <c r="B99" s="7"/>
      <c r="C99" s="7" t="s">
        <v>121</v>
      </c>
      <c r="D99" s="7"/>
      <c r="E99" s="7"/>
      <c r="F99" s="7"/>
      <c r="G99" s="7"/>
      <c r="H99" s="7"/>
      <c r="I99" s="7"/>
      <c r="J99" s="7"/>
      <c r="K99" s="7"/>
      <c r="L99" s="9" t="s">
        <v>115</v>
      </c>
      <c r="M99" s="38">
        <v>332</v>
      </c>
      <c r="N99" s="38">
        <v>277</v>
      </c>
      <c r="O99" s="38">
        <v>579</v>
      </c>
      <c r="P99" s="34">
        <v>50</v>
      </c>
      <c r="Q99" s="34">
        <v>88</v>
      </c>
      <c r="R99" s="34">
        <v>11</v>
      </c>
      <c r="S99" s="34">
        <v>20</v>
      </c>
      <c r="T99" s="34">
        <v>31</v>
      </c>
      <c r="U99" s="39">
        <v>1387</v>
      </c>
    </row>
    <row r="100" spans="1:21" ht="16.5" customHeight="1" x14ac:dyDescent="0.2">
      <c r="A100" s="7"/>
      <c r="B100" s="7"/>
      <c r="C100" s="7" t="s">
        <v>122</v>
      </c>
      <c r="D100" s="7"/>
      <c r="E100" s="7"/>
      <c r="F100" s="7"/>
      <c r="G100" s="7"/>
      <c r="H100" s="7"/>
      <c r="I100" s="7"/>
      <c r="J100" s="7"/>
      <c r="K100" s="7"/>
      <c r="L100" s="9" t="s">
        <v>115</v>
      </c>
      <c r="M100" s="38">
        <v>950</v>
      </c>
      <c r="N100" s="38">
        <v>919</v>
      </c>
      <c r="O100" s="39">
        <v>1071</v>
      </c>
      <c r="P100" s="38">
        <v>311</v>
      </c>
      <c r="Q100" s="38">
        <v>250</v>
      </c>
      <c r="R100" s="34">
        <v>67</v>
      </c>
      <c r="S100" s="34">
        <v>79</v>
      </c>
      <c r="T100" s="34">
        <v>66</v>
      </c>
      <c r="U100" s="39">
        <v>3713</v>
      </c>
    </row>
    <row r="101" spans="1:21" ht="16.5" customHeight="1" x14ac:dyDescent="0.2">
      <c r="A101" s="7"/>
      <c r="B101" s="7"/>
      <c r="C101" s="7" t="s">
        <v>123</v>
      </c>
      <c r="D101" s="7"/>
      <c r="E101" s="7"/>
      <c r="F101" s="7"/>
      <c r="G101" s="7"/>
      <c r="H101" s="7"/>
      <c r="I101" s="7"/>
      <c r="J101" s="7"/>
      <c r="K101" s="7"/>
      <c r="L101" s="9" t="s">
        <v>115</v>
      </c>
      <c r="M101" s="39">
        <v>1473</v>
      </c>
      <c r="N101" s="38">
        <v>744</v>
      </c>
      <c r="O101" s="39">
        <v>1358</v>
      </c>
      <c r="P101" s="38">
        <v>353</v>
      </c>
      <c r="Q101" s="38">
        <v>321</v>
      </c>
      <c r="R101" s="38">
        <v>119</v>
      </c>
      <c r="S101" s="38">
        <v>114</v>
      </c>
      <c r="T101" s="34">
        <v>71</v>
      </c>
      <c r="U101" s="39">
        <v>4553</v>
      </c>
    </row>
    <row r="102" spans="1:21" ht="16.5" customHeight="1" x14ac:dyDescent="0.2">
      <c r="A102" s="7"/>
      <c r="B102" s="7"/>
      <c r="C102" s="7" t="s">
        <v>124</v>
      </c>
      <c r="D102" s="7"/>
      <c r="E102" s="7"/>
      <c r="F102" s="7"/>
      <c r="G102" s="7"/>
      <c r="H102" s="7"/>
      <c r="I102" s="7"/>
      <c r="J102" s="7"/>
      <c r="K102" s="7"/>
      <c r="L102" s="9" t="s">
        <v>115</v>
      </c>
      <c r="M102" s="39">
        <v>1243</v>
      </c>
      <c r="N102" s="38">
        <v>967</v>
      </c>
      <c r="O102" s="39">
        <v>1123</v>
      </c>
      <c r="P102" s="38">
        <v>329</v>
      </c>
      <c r="Q102" s="38">
        <v>358</v>
      </c>
      <c r="R102" s="34">
        <v>90</v>
      </c>
      <c r="S102" s="38">
        <v>113</v>
      </c>
      <c r="T102" s="34">
        <v>43</v>
      </c>
      <c r="U102" s="39">
        <v>4265</v>
      </c>
    </row>
    <row r="103" spans="1:21" ht="16.5" customHeight="1" x14ac:dyDescent="0.2">
      <c r="A103" s="7"/>
      <c r="B103" s="7"/>
      <c r="C103" s="7" t="s">
        <v>125</v>
      </c>
      <c r="D103" s="7"/>
      <c r="E103" s="7"/>
      <c r="F103" s="7"/>
      <c r="G103" s="7"/>
      <c r="H103" s="7"/>
      <c r="I103" s="7"/>
      <c r="J103" s="7"/>
      <c r="K103" s="7"/>
      <c r="L103" s="9" t="s">
        <v>115</v>
      </c>
      <c r="M103" s="38">
        <v>211</v>
      </c>
      <c r="N103" s="38">
        <v>197</v>
      </c>
      <c r="O103" s="38">
        <v>252</v>
      </c>
      <c r="P103" s="38">
        <v>110</v>
      </c>
      <c r="Q103" s="34">
        <v>86</v>
      </c>
      <c r="R103" s="34">
        <v>14</v>
      </c>
      <c r="S103" s="34">
        <v>19</v>
      </c>
      <c r="T103" s="34">
        <v>10</v>
      </c>
      <c r="U103" s="38">
        <v>899</v>
      </c>
    </row>
    <row r="104" spans="1:21" ht="16.5" customHeight="1" x14ac:dyDescent="0.2">
      <c r="A104" s="7"/>
      <c r="B104" s="7"/>
      <c r="C104" s="7" t="s">
        <v>60</v>
      </c>
      <c r="D104" s="7"/>
      <c r="E104" s="7"/>
      <c r="F104" s="7"/>
      <c r="G104" s="7"/>
      <c r="H104" s="7"/>
      <c r="I104" s="7"/>
      <c r="J104" s="7"/>
      <c r="K104" s="7"/>
      <c r="L104" s="9" t="s">
        <v>115</v>
      </c>
      <c r="M104" s="39">
        <v>4209</v>
      </c>
      <c r="N104" s="39">
        <v>3102</v>
      </c>
      <c r="O104" s="39">
        <v>4383</v>
      </c>
      <c r="P104" s="39">
        <v>1153</v>
      </c>
      <c r="Q104" s="39">
        <v>1103</v>
      </c>
      <c r="R104" s="38">
        <v>301</v>
      </c>
      <c r="S104" s="38">
        <v>345</v>
      </c>
      <c r="T104" s="38">
        <v>221</v>
      </c>
      <c r="U104" s="41">
        <v>14817</v>
      </c>
    </row>
    <row r="105" spans="1:21" ht="29.45" customHeight="1" x14ac:dyDescent="0.2">
      <c r="A105" s="7"/>
      <c r="B105" s="180" t="s">
        <v>126</v>
      </c>
      <c r="C105" s="180"/>
      <c r="D105" s="180"/>
      <c r="E105" s="180"/>
      <c r="F105" s="180"/>
      <c r="G105" s="180"/>
      <c r="H105" s="180"/>
      <c r="I105" s="180"/>
      <c r="J105" s="180"/>
      <c r="K105" s="180"/>
      <c r="L105" s="9" t="s">
        <v>58</v>
      </c>
      <c r="M105" s="37">
        <v>1.7</v>
      </c>
      <c r="N105" s="37">
        <v>2.2000000000000002</v>
      </c>
      <c r="O105" s="37">
        <v>8.1999999999999993</v>
      </c>
      <c r="P105" s="37">
        <v>2.2000000000000002</v>
      </c>
      <c r="Q105" s="37">
        <v>1.6</v>
      </c>
      <c r="R105" s="37">
        <v>4</v>
      </c>
      <c r="S105" s="37">
        <v>3.2</v>
      </c>
      <c r="T105" s="37">
        <v>7.7</v>
      </c>
      <c r="U105" s="37">
        <v>3.9</v>
      </c>
    </row>
    <row r="106" spans="1:21" ht="29.45" customHeight="1" x14ac:dyDescent="0.2">
      <c r="A106" s="7"/>
      <c r="B106" s="180" t="s">
        <v>127</v>
      </c>
      <c r="C106" s="180"/>
      <c r="D106" s="180"/>
      <c r="E106" s="180"/>
      <c r="F106" s="180"/>
      <c r="G106" s="180"/>
      <c r="H106" s="180"/>
      <c r="I106" s="180"/>
      <c r="J106" s="180"/>
      <c r="K106" s="180"/>
      <c r="L106" s="9" t="s">
        <v>58</v>
      </c>
      <c r="M106" s="40">
        <v>80</v>
      </c>
      <c r="N106" s="40">
        <v>73.099999999999994</v>
      </c>
      <c r="O106" s="40">
        <v>80.900000000000006</v>
      </c>
      <c r="P106" s="40">
        <v>72.2</v>
      </c>
      <c r="Q106" s="40">
        <v>82</v>
      </c>
      <c r="R106" s="40">
        <v>71.5</v>
      </c>
      <c r="S106" s="40">
        <v>76.8</v>
      </c>
      <c r="T106" s="40">
        <v>86.6</v>
      </c>
      <c r="U106" s="40">
        <v>77.3</v>
      </c>
    </row>
    <row r="107" spans="1:21" ht="29.45" customHeight="1" x14ac:dyDescent="0.2">
      <c r="A107" s="7"/>
      <c r="B107" s="180" t="s">
        <v>128</v>
      </c>
      <c r="C107" s="180"/>
      <c r="D107" s="180"/>
      <c r="E107" s="180"/>
      <c r="F107" s="180"/>
      <c r="G107" s="180"/>
      <c r="H107" s="180"/>
      <c r="I107" s="180"/>
      <c r="J107" s="180"/>
      <c r="K107" s="180"/>
      <c r="L107" s="9" t="s">
        <v>129</v>
      </c>
      <c r="M107" s="40">
        <v>68.099999999999994</v>
      </c>
      <c r="N107" s="40">
        <v>73.7</v>
      </c>
      <c r="O107" s="40">
        <v>51.9</v>
      </c>
      <c r="P107" s="40">
        <v>44.9</v>
      </c>
      <c r="Q107" s="40">
        <v>52.8</v>
      </c>
      <c r="R107" s="40">
        <v>58</v>
      </c>
      <c r="S107" s="40">
        <v>84.9</v>
      </c>
      <c r="T107" s="40">
        <v>95.1</v>
      </c>
      <c r="U107" s="40">
        <v>63.1</v>
      </c>
    </row>
    <row r="108" spans="1:21" ht="16.5" customHeight="1" x14ac:dyDescent="0.2">
      <c r="A108" s="7"/>
      <c r="B108" s="7" t="s">
        <v>130</v>
      </c>
      <c r="C108" s="7"/>
      <c r="D108" s="7"/>
      <c r="E108" s="7"/>
      <c r="F108" s="7"/>
      <c r="G108" s="7"/>
      <c r="H108" s="7"/>
      <c r="I108" s="7"/>
      <c r="J108" s="7"/>
      <c r="K108" s="7"/>
      <c r="L108" s="9"/>
      <c r="M108" s="10"/>
      <c r="N108" s="10"/>
      <c r="O108" s="10"/>
      <c r="P108" s="10"/>
      <c r="Q108" s="10"/>
      <c r="R108" s="10"/>
      <c r="S108" s="10"/>
      <c r="T108" s="10"/>
      <c r="U108" s="10"/>
    </row>
    <row r="109" spans="1:21" ht="16.5" customHeight="1" x14ac:dyDescent="0.2">
      <c r="A109" s="7"/>
      <c r="B109" s="7"/>
      <c r="C109" s="7" t="s">
        <v>131</v>
      </c>
      <c r="D109" s="7"/>
      <c r="E109" s="7"/>
      <c r="F109" s="7"/>
      <c r="G109" s="7"/>
      <c r="H109" s="7"/>
      <c r="I109" s="7"/>
      <c r="J109" s="7"/>
      <c r="K109" s="7"/>
      <c r="L109" s="9" t="s">
        <v>115</v>
      </c>
      <c r="M109" s="41">
        <v>66716</v>
      </c>
      <c r="N109" s="41">
        <v>35263</v>
      </c>
      <c r="O109" s="41">
        <v>14089</v>
      </c>
      <c r="P109" s="41">
        <v>20343</v>
      </c>
      <c r="Q109" s="41">
        <v>10642</v>
      </c>
      <c r="R109" s="39">
        <v>3894</v>
      </c>
      <c r="S109" s="39">
        <v>1353</v>
      </c>
      <c r="T109" s="38">
        <v>572</v>
      </c>
      <c r="U109" s="42">
        <v>152872</v>
      </c>
    </row>
    <row r="110" spans="1:21" ht="16.5" customHeight="1" x14ac:dyDescent="0.2">
      <c r="A110" s="7"/>
      <c r="B110" s="7"/>
      <c r="C110" s="7" t="s">
        <v>132</v>
      </c>
      <c r="D110" s="7"/>
      <c r="E110" s="7"/>
      <c r="F110" s="7"/>
      <c r="G110" s="7"/>
      <c r="H110" s="7"/>
      <c r="I110" s="7"/>
      <c r="J110" s="7"/>
      <c r="K110" s="7"/>
      <c r="L110" s="9" t="s">
        <v>115</v>
      </c>
      <c r="M110" s="39">
        <v>6486</v>
      </c>
      <c r="N110" s="41">
        <v>20896</v>
      </c>
      <c r="O110" s="41">
        <v>21942</v>
      </c>
      <c r="P110" s="39">
        <v>2302</v>
      </c>
      <c r="Q110" s="39">
        <v>3099</v>
      </c>
      <c r="R110" s="38">
        <v>809</v>
      </c>
      <c r="S110" s="35" t="s">
        <v>43</v>
      </c>
      <c r="T110" s="35" t="s">
        <v>43</v>
      </c>
      <c r="U110" s="41">
        <v>55534</v>
      </c>
    </row>
    <row r="111" spans="1:21" ht="16.5" customHeight="1" x14ac:dyDescent="0.2">
      <c r="A111" s="7"/>
      <c r="B111" s="7"/>
      <c r="C111" s="7" t="s">
        <v>133</v>
      </c>
      <c r="D111" s="7"/>
      <c r="E111" s="7"/>
      <c r="F111" s="7"/>
      <c r="G111" s="7"/>
      <c r="H111" s="7"/>
      <c r="I111" s="7"/>
      <c r="J111" s="7"/>
      <c r="K111" s="7"/>
      <c r="L111" s="9" t="s">
        <v>115</v>
      </c>
      <c r="M111" s="41">
        <v>73202</v>
      </c>
      <c r="N111" s="41">
        <v>56159</v>
      </c>
      <c r="O111" s="41">
        <v>36031</v>
      </c>
      <c r="P111" s="41">
        <v>22645</v>
      </c>
      <c r="Q111" s="41">
        <v>13741</v>
      </c>
      <c r="R111" s="39">
        <v>4703</v>
      </c>
      <c r="S111" s="39">
        <v>1353</v>
      </c>
      <c r="T111" s="38">
        <v>572</v>
      </c>
      <c r="U111" s="42">
        <v>208406</v>
      </c>
    </row>
    <row r="112" spans="1:21" ht="29.45" customHeight="1" x14ac:dyDescent="0.2">
      <c r="A112" s="7"/>
      <c r="B112" s="7"/>
      <c r="C112" s="180" t="s">
        <v>134</v>
      </c>
      <c r="D112" s="180"/>
      <c r="E112" s="180"/>
      <c r="F112" s="180"/>
      <c r="G112" s="180"/>
      <c r="H112" s="180"/>
      <c r="I112" s="180"/>
      <c r="J112" s="180"/>
      <c r="K112" s="180"/>
      <c r="L112" s="9" t="s">
        <v>129</v>
      </c>
      <c r="M112" s="43">
        <v>938.8</v>
      </c>
      <c r="N112" s="43">
        <v>899.4</v>
      </c>
      <c r="O112" s="43">
        <v>737.8</v>
      </c>
      <c r="P112" s="43">
        <v>881.9</v>
      </c>
      <c r="Q112" s="43">
        <v>800.3</v>
      </c>
      <c r="R112" s="43">
        <v>906.1</v>
      </c>
      <c r="S112" s="43">
        <v>332.9</v>
      </c>
      <c r="T112" s="43">
        <v>233.4</v>
      </c>
      <c r="U112" s="43">
        <v>854.6</v>
      </c>
    </row>
    <row r="113" spans="1:21" ht="16.5" customHeight="1" x14ac:dyDescent="0.2">
      <c r="A113" s="7" t="s">
        <v>66</v>
      </c>
      <c r="B113" s="7"/>
      <c r="C113" s="7"/>
      <c r="D113" s="7"/>
      <c r="E113" s="7"/>
      <c r="F113" s="7"/>
      <c r="G113" s="7"/>
      <c r="H113" s="7"/>
      <c r="I113" s="7"/>
      <c r="J113" s="7"/>
      <c r="K113" s="7"/>
      <c r="L113" s="9"/>
      <c r="M113" s="10"/>
      <c r="N113" s="10"/>
      <c r="O113" s="10"/>
      <c r="P113" s="10"/>
      <c r="Q113" s="10"/>
      <c r="R113" s="10"/>
      <c r="S113" s="10"/>
      <c r="T113" s="10"/>
      <c r="U113" s="10"/>
    </row>
    <row r="114" spans="1:21" ht="16.5" customHeight="1" x14ac:dyDescent="0.2">
      <c r="A114" s="7"/>
      <c r="B114" s="7" t="s">
        <v>113</v>
      </c>
      <c r="C114" s="7"/>
      <c r="D114" s="7"/>
      <c r="E114" s="7"/>
      <c r="F114" s="7"/>
      <c r="G114" s="7"/>
      <c r="H114" s="7"/>
      <c r="I114" s="7"/>
      <c r="J114" s="7"/>
      <c r="K114" s="7"/>
      <c r="L114" s="9"/>
      <c r="M114" s="10"/>
      <c r="N114" s="10"/>
      <c r="O114" s="10"/>
      <c r="P114" s="10"/>
      <c r="Q114" s="10"/>
      <c r="R114" s="10"/>
      <c r="S114" s="10"/>
      <c r="T114" s="10"/>
      <c r="U114" s="10"/>
    </row>
    <row r="115" spans="1:21" ht="16.5" customHeight="1" x14ac:dyDescent="0.2">
      <c r="A115" s="7"/>
      <c r="B115" s="7"/>
      <c r="C115" s="7" t="s">
        <v>114</v>
      </c>
      <c r="D115" s="7"/>
      <c r="E115" s="7"/>
      <c r="F115" s="7"/>
      <c r="G115" s="7"/>
      <c r="H115" s="7"/>
      <c r="I115" s="7"/>
      <c r="J115" s="7"/>
      <c r="K115" s="7"/>
      <c r="L115" s="9" t="s">
        <v>115</v>
      </c>
      <c r="M115" s="39">
        <v>3448</v>
      </c>
      <c r="N115" s="39">
        <v>3742</v>
      </c>
      <c r="O115" s="39">
        <v>2271</v>
      </c>
      <c r="P115" s="38">
        <v>983</v>
      </c>
      <c r="Q115" s="38">
        <v>868</v>
      </c>
      <c r="R115" s="38">
        <v>304</v>
      </c>
      <c r="S115" s="38">
        <v>354</v>
      </c>
      <c r="T115" s="38">
        <v>207</v>
      </c>
      <c r="U115" s="41">
        <v>12176</v>
      </c>
    </row>
    <row r="116" spans="1:21" ht="16.5" customHeight="1" x14ac:dyDescent="0.2">
      <c r="A116" s="7"/>
      <c r="B116" s="7"/>
      <c r="C116" s="7" t="s">
        <v>116</v>
      </c>
      <c r="D116" s="7"/>
      <c r="E116" s="7"/>
      <c r="F116" s="7"/>
      <c r="G116" s="7"/>
      <c r="H116" s="7"/>
      <c r="I116" s="7"/>
      <c r="J116" s="7"/>
      <c r="K116" s="7"/>
      <c r="L116" s="9" t="s">
        <v>115</v>
      </c>
      <c r="M116" s="38">
        <v>627</v>
      </c>
      <c r="N116" s="38">
        <v>661</v>
      </c>
      <c r="O116" s="38">
        <v>206</v>
      </c>
      <c r="P116" s="35" t="s">
        <v>43</v>
      </c>
      <c r="Q116" s="34">
        <v>22</v>
      </c>
      <c r="R116" s="35" t="s">
        <v>43</v>
      </c>
      <c r="S116" s="35" t="s">
        <v>43</v>
      </c>
      <c r="T116" s="34">
        <v>52</v>
      </c>
      <c r="U116" s="39">
        <v>1568</v>
      </c>
    </row>
    <row r="117" spans="1:21" ht="16.5" customHeight="1" x14ac:dyDescent="0.2">
      <c r="A117" s="7"/>
      <c r="B117" s="7"/>
      <c r="C117" s="7" t="s">
        <v>117</v>
      </c>
      <c r="D117" s="7"/>
      <c r="E117" s="7"/>
      <c r="F117" s="7"/>
      <c r="G117" s="7"/>
      <c r="H117" s="7"/>
      <c r="I117" s="7"/>
      <c r="J117" s="7"/>
      <c r="K117" s="7"/>
      <c r="L117" s="9" t="s">
        <v>115</v>
      </c>
      <c r="M117" s="34">
        <v>12</v>
      </c>
      <c r="N117" s="38">
        <v>524</v>
      </c>
      <c r="O117" s="34">
        <v>92</v>
      </c>
      <c r="P117" s="38">
        <v>135</v>
      </c>
      <c r="Q117" s="35" t="s">
        <v>43</v>
      </c>
      <c r="R117" s="35" t="s">
        <v>43</v>
      </c>
      <c r="S117" s="35" t="s">
        <v>43</v>
      </c>
      <c r="T117" s="35" t="s">
        <v>43</v>
      </c>
      <c r="U117" s="38">
        <v>763</v>
      </c>
    </row>
    <row r="118" spans="1:21" ht="16.5" customHeight="1" x14ac:dyDescent="0.2">
      <c r="A118" s="7"/>
      <c r="B118" s="7" t="s">
        <v>118</v>
      </c>
      <c r="C118" s="7"/>
      <c r="D118" s="7"/>
      <c r="E118" s="7"/>
      <c r="F118" s="7"/>
      <c r="G118" s="7"/>
      <c r="H118" s="7"/>
      <c r="I118" s="7"/>
      <c r="J118" s="7"/>
      <c r="K118" s="7"/>
      <c r="L118" s="9" t="s">
        <v>115</v>
      </c>
      <c r="M118" s="39">
        <v>1344</v>
      </c>
      <c r="N118" s="39">
        <v>1715</v>
      </c>
      <c r="O118" s="38">
        <v>453</v>
      </c>
      <c r="P118" s="38">
        <v>411</v>
      </c>
      <c r="Q118" s="38">
        <v>194</v>
      </c>
      <c r="R118" s="38">
        <v>137</v>
      </c>
      <c r="S118" s="38">
        <v>113</v>
      </c>
      <c r="T118" s="34">
        <v>19</v>
      </c>
      <c r="U118" s="39">
        <v>4386</v>
      </c>
    </row>
    <row r="119" spans="1:21" ht="16.5" customHeight="1" x14ac:dyDescent="0.2">
      <c r="A119" s="7"/>
      <c r="B119" s="7" t="s">
        <v>119</v>
      </c>
      <c r="C119" s="7"/>
      <c r="D119" s="7"/>
      <c r="E119" s="7"/>
      <c r="F119" s="7"/>
      <c r="G119" s="7"/>
      <c r="H119" s="7"/>
      <c r="I119" s="7"/>
      <c r="J119" s="7"/>
      <c r="K119" s="7"/>
      <c r="L119" s="9" t="s">
        <v>115</v>
      </c>
      <c r="M119" s="39">
        <v>5432</v>
      </c>
      <c r="N119" s="39">
        <v>6642</v>
      </c>
      <c r="O119" s="39">
        <v>3022</v>
      </c>
      <c r="P119" s="39">
        <v>1529</v>
      </c>
      <c r="Q119" s="39">
        <v>1084</v>
      </c>
      <c r="R119" s="38">
        <v>441</v>
      </c>
      <c r="S119" s="38">
        <v>467</v>
      </c>
      <c r="T119" s="38">
        <v>278</v>
      </c>
      <c r="U119" s="41">
        <v>18894</v>
      </c>
    </row>
    <row r="120" spans="1:21" ht="16.5" customHeight="1" x14ac:dyDescent="0.2">
      <c r="A120" s="7"/>
      <c r="B120" s="7" t="s">
        <v>120</v>
      </c>
      <c r="C120" s="7"/>
      <c r="D120" s="7"/>
      <c r="E120" s="7"/>
      <c r="F120" s="7"/>
      <c r="G120" s="7"/>
      <c r="H120" s="7"/>
      <c r="I120" s="7"/>
      <c r="J120" s="7"/>
      <c r="K120" s="7"/>
      <c r="L120" s="9"/>
      <c r="M120" s="10"/>
      <c r="N120" s="10"/>
      <c r="O120" s="10"/>
      <c r="P120" s="10"/>
      <c r="Q120" s="10"/>
      <c r="R120" s="10"/>
      <c r="S120" s="10"/>
      <c r="T120" s="10"/>
      <c r="U120" s="10"/>
    </row>
    <row r="121" spans="1:21" ht="16.5" customHeight="1" x14ac:dyDescent="0.2">
      <c r="A121" s="7"/>
      <c r="B121" s="7"/>
      <c r="C121" s="7" t="s">
        <v>121</v>
      </c>
      <c r="D121" s="7"/>
      <c r="E121" s="7"/>
      <c r="F121" s="7"/>
      <c r="G121" s="7"/>
      <c r="H121" s="7"/>
      <c r="I121" s="7"/>
      <c r="J121" s="7"/>
      <c r="K121" s="7"/>
      <c r="L121" s="9" t="s">
        <v>115</v>
      </c>
      <c r="M121" s="38">
        <v>320</v>
      </c>
      <c r="N121" s="38">
        <v>257</v>
      </c>
      <c r="O121" s="38">
        <v>614</v>
      </c>
      <c r="P121" s="34">
        <v>93</v>
      </c>
      <c r="Q121" s="34">
        <v>78</v>
      </c>
      <c r="R121" s="34">
        <v>14</v>
      </c>
      <c r="S121" s="34">
        <v>26</v>
      </c>
      <c r="T121" s="34">
        <v>41</v>
      </c>
      <c r="U121" s="39">
        <v>1442</v>
      </c>
    </row>
    <row r="122" spans="1:21" ht="16.5" customHeight="1" x14ac:dyDescent="0.2">
      <c r="A122" s="7"/>
      <c r="B122" s="7"/>
      <c r="C122" s="7" t="s">
        <v>122</v>
      </c>
      <c r="D122" s="7"/>
      <c r="E122" s="7"/>
      <c r="F122" s="7"/>
      <c r="G122" s="7"/>
      <c r="H122" s="7"/>
      <c r="I122" s="7"/>
      <c r="J122" s="7"/>
      <c r="K122" s="7"/>
      <c r="L122" s="9" t="s">
        <v>115</v>
      </c>
      <c r="M122" s="38">
        <v>922</v>
      </c>
      <c r="N122" s="38">
        <v>811</v>
      </c>
      <c r="O122" s="39">
        <v>1058</v>
      </c>
      <c r="P122" s="38">
        <v>299</v>
      </c>
      <c r="Q122" s="38">
        <v>250</v>
      </c>
      <c r="R122" s="34">
        <v>66</v>
      </c>
      <c r="S122" s="34">
        <v>83</v>
      </c>
      <c r="T122" s="34">
        <v>86</v>
      </c>
      <c r="U122" s="39">
        <v>3575</v>
      </c>
    </row>
    <row r="123" spans="1:21" ht="16.5" customHeight="1" x14ac:dyDescent="0.2">
      <c r="A123" s="7"/>
      <c r="B123" s="7"/>
      <c r="C123" s="7" t="s">
        <v>123</v>
      </c>
      <c r="D123" s="7"/>
      <c r="E123" s="7"/>
      <c r="F123" s="7"/>
      <c r="G123" s="7"/>
      <c r="H123" s="7"/>
      <c r="I123" s="7"/>
      <c r="J123" s="7"/>
      <c r="K123" s="7"/>
      <c r="L123" s="9" t="s">
        <v>115</v>
      </c>
      <c r="M123" s="39">
        <v>1478</v>
      </c>
      <c r="N123" s="38">
        <v>726</v>
      </c>
      <c r="O123" s="39">
        <v>1394</v>
      </c>
      <c r="P123" s="38">
        <v>348</v>
      </c>
      <c r="Q123" s="38">
        <v>337</v>
      </c>
      <c r="R123" s="38">
        <v>122</v>
      </c>
      <c r="S123" s="38">
        <v>111</v>
      </c>
      <c r="T123" s="34">
        <v>83</v>
      </c>
      <c r="U123" s="39">
        <v>4599</v>
      </c>
    </row>
    <row r="124" spans="1:21" ht="16.5" customHeight="1" x14ac:dyDescent="0.2">
      <c r="A124" s="7"/>
      <c r="B124" s="7"/>
      <c r="C124" s="7" t="s">
        <v>124</v>
      </c>
      <c r="D124" s="7"/>
      <c r="E124" s="7"/>
      <c r="F124" s="7"/>
      <c r="G124" s="7"/>
      <c r="H124" s="7"/>
      <c r="I124" s="7"/>
      <c r="J124" s="7"/>
      <c r="K124" s="7"/>
      <c r="L124" s="9" t="s">
        <v>115</v>
      </c>
      <c r="M124" s="39">
        <v>1182</v>
      </c>
      <c r="N124" s="38">
        <v>972</v>
      </c>
      <c r="O124" s="39">
        <v>1124</v>
      </c>
      <c r="P124" s="38">
        <v>328</v>
      </c>
      <c r="Q124" s="38">
        <v>381</v>
      </c>
      <c r="R124" s="34">
        <v>86</v>
      </c>
      <c r="S124" s="38">
        <v>122</v>
      </c>
      <c r="T124" s="34">
        <v>39</v>
      </c>
      <c r="U124" s="39">
        <v>4234</v>
      </c>
    </row>
    <row r="125" spans="1:21" ht="16.5" customHeight="1" x14ac:dyDescent="0.2">
      <c r="A125" s="7"/>
      <c r="B125" s="7"/>
      <c r="C125" s="7" t="s">
        <v>125</v>
      </c>
      <c r="D125" s="7"/>
      <c r="E125" s="7"/>
      <c r="F125" s="7"/>
      <c r="G125" s="7"/>
      <c r="H125" s="7"/>
      <c r="I125" s="7"/>
      <c r="J125" s="7"/>
      <c r="K125" s="7"/>
      <c r="L125" s="9" t="s">
        <v>115</v>
      </c>
      <c r="M125" s="38">
        <v>186</v>
      </c>
      <c r="N125" s="38">
        <v>170</v>
      </c>
      <c r="O125" s="38">
        <v>252</v>
      </c>
      <c r="P125" s="34">
        <v>50</v>
      </c>
      <c r="Q125" s="38">
        <v>103</v>
      </c>
      <c r="R125" s="34">
        <v>16</v>
      </c>
      <c r="S125" s="34">
        <v>12</v>
      </c>
      <c r="T125" s="34">
        <v>10</v>
      </c>
      <c r="U125" s="38">
        <v>799</v>
      </c>
    </row>
    <row r="126" spans="1:21" ht="16.5" customHeight="1" x14ac:dyDescent="0.2">
      <c r="A126" s="7"/>
      <c r="B126" s="7"/>
      <c r="C126" s="7" t="s">
        <v>60</v>
      </c>
      <c r="D126" s="7"/>
      <c r="E126" s="7"/>
      <c r="F126" s="7"/>
      <c r="G126" s="7"/>
      <c r="H126" s="7"/>
      <c r="I126" s="7"/>
      <c r="J126" s="7"/>
      <c r="K126" s="7"/>
      <c r="L126" s="9" t="s">
        <v>115</v>
      </c>
      <c r="M126" s="39">
        <v>4088</v>
      </c>
      <c r="N126" s="39">
        <v>2935</v>
      </c>
      <c r="O126" s="39">
        <v>4442</v>
      </c>
      <c r="P126" s="39">
        <v>1118</v>
      </c>
      <c r="Q126" s="39">
        <v>1149</v>
      </c>
      <c r="R126" s="38">
        <v>304</v>
      </c>
      <c r="S126" s="38">
        <v>354</v>
      </c>
      <c r="T126" s="38">
        <v>259</v>
      </c>
      <c r="U126" s="41">
        <v>14649</v>
      </c>
    </row>
    <row r="127" spans="1:21" ht="29.45" customHeight="1" x14ac:dyDescent="0.2">
      <c r="A127" s="7"/>
      <c r="B127" s="180" t="s">
        <v>126</v>
      </c>
      <c r="C127" s="180"/>
      <c r="D127" s="180"/>
      <c r="E127" s="180"/>
      <c r="F127" s="180"/>
      <c r="G127" s="180"/>
      <c r="H127" s="180"/>
      <c r="I127" s="180"/>
      <c r="J127" s="180"/>
      <c r="K127" s="180"/>
      <c r="L127" s="9" t="s">
        <v>58</v>
      </c>
      <c r="M127" s="37">
        <v>1.4</v>
      </c>
      <c r="N127" s="37">
        <v>2.4</v>
      </c>
      <c r="O127" s="37">
        <v>7.7</v>
      </c>
      <c r="P127" s="37">
        <v>1.5</v>
      </c>
      <c r="Q127" s="36" t="s">
        <v>135</v>
      </c>
      <c r="R127" s="37">
        <v>1.3</v>
      </c>
      <c r="S127" s="37">
        <v>2.5</v>
      </c>
      <c r="T127" s="37">
        <v>5.8</v>
      </c>
      <c r="U127" s="36" t="s">
        <v>135</v>
      </c>
    </row>
    <row r="128" spans="1:21" ht="29.45" customHeight="1" x14ac:dyDescent="0.2">
      <c r="A128" s="7"/>
      <c r="B128" s="180" t="s">
        <v>127</v>
      </c>
      <c r="C128" s="180"/>
      <c r="D128" s="180"/>
      <c r="E128" s="180"/>
      <c r="F128" s="180"/>
      <c r="G128" s="180"/>
      <c r="H128" s="180"/>
      <c r="I128" s="180"/>
      <c r="J128" s="180"/>
      <c r="K128" s="180"/>
      <c r="L128" s="9" t="s">
        <v>58</v>
      </c>
      <c r="M128" s="40">
        <v>75.3</v>
      </c>
      <c r="N128" s="40">
        <v>74.2</v>
      </c>
      <c r="O128" s="40">
        <v>85</v>
      </c>
      <c r="P128" s="40">
        <v>73.099999999999994</v>
      </c>
      <c r="Q128" s="40">
        <v>82.1</v>
      </c>
      <c r="R128" s="40">
        <v>69</v>
      </c>
      <c r="S128" s="40">
        <v>75.8</v>
      </c>
      <c r="T128" s="40">
        <v>93.2</v>
      </c>
      <c r="U128" s="40">
        <v>76.8</v>
      </c>
    </row>
    <row r="129" spans="1:21" ht="29.45" customHeight="1" x14ac:dyDescent="0.2">
      <c r="A129" s="7"/>
      <c r="B129" s="180" t="s">
        <v>128</v>
      </c>
      <c r="C129" s="180"/>
      <c r="D129" s="180"/>
      <c r="E129" s="180"/>
      <c r="F129" s="180"/>
      <c r="G129" s="180"/>
      <c r="H129" s="180"/>
      <c r="I129" s="180"/>
      <c r="J129" s="180"/>
      <c r="K129" s="180"/>
      <c r="L129" s="9" t="s">
        <v>129</v>
      </c>
      <c r="M129" s="40">
        <v>53.3</v>
      </c>
      <c r="N129" s="40">
        <v>80.900000000000006</v>
      </c>
      <c r="O129" s="40">
        <v>53.5</v>
      </c>
      <c r="P129" s="40">
        <v>43.9</v>
      </c>
      <c r="Q129" s="40">
        <v>52.2</v>
      </c>
      <c r="R129" s="40">
        <v>58.9</v>
      </c>
      <c r="S129" s="40">
        <v>88.7</v>
      </c>
      <c r="T129" s="43">
        <v>106.1</v>
      </c>
      <c r="U129" s="40">
        <v>60.5</v>
      </c>
    </row>
    <row r="130" spans="1:21" ht="16.5" customHeight="1" x14ac:dyDescent="0.2">
      <c r="A130" s="7"/>
      <c r="B130" s="7" t="s">
        <v>130</v>
      </c>
      <c r="C130" s="7"/>
      <c r="D130" s="7"/>
      <c r="E130" s="7"/>
      <c r="F130" s="7"/>
      <c r="G130" s="7"/>
      <c r="H130" s="7"/>
      <c r="I130" s="7"/>
      <c r="J130" s="7"/>
      <c r="K130" s="7"/>
      <c r="L130" s="9"/>
      <c r="M130" s="10"/>
      <c r="N130" s="10"/>
      <c r="O130" s="10"/>
      <c r="P130" s="10"/>
      <c r="Q130" s="10"/>
      <c r="R130" s="10"/>
      <c r="S130" s="10"/>
      <c r="T130" s="10"/>
      <c r="U130" s="10"/>
    </row>
    <row r="131" spans="1:21" ht="16.5" customHeight="1" x14ac:dyDescent="0.2">
      <c r="A131" s="7"/>
      <c r="B131" s="7"/>
      <c r="C131" s="7" t="s">
        <v>131</v>
      </c>
      <c r="D131" s="7"/>
      <c r="E131" s="7"/>
      <c r="F131" s="7"/>
      <c r="G131" s="7"/>
      <c r="H131" s="7"/>
      <c r="I131" s="7"/>
      <c r="J131" s="7"/>
      <c r="K131" s="7"/>
      <c r="L131" s="9" t="s">
        <v>115</v>
      </c>
      <c r="M131" s="41">
        <v>79221</v>
      </c>
      <c r="N131" s="41">
        <v>35585</v>
      </c>
      <c r="O131" s="41">
        <v>14217</v>
      </c>
      <c r="P131" s="41">
        <v>20684</v>
      </c>
      <c r="Q131" s="41">
        <v>10828</v>
      </c>
      <c r="R131" s="39">
        <v>4035</v>
      </c>
      <c r="S131" s="39">
        <v>1444</v>
      </c>
      <c r="T131" s="38">
        <v>296</v>
      </c>
      <c r="U131" s="42">
        <v>166310</v>
      </c>
    </row>
    <row r="132" spans="1:21" ht="16.5" customHeight="1" x14ac:dyDescent="0.2">
      <c r="A132" s="7"/>
      <c r="B132" s="7"/>
      <c r="C132" s="7" t="s">
        <v>132</v>
      </c>
      <c r="D132" s="7"/>
      <c r="E132" s="7"/>
      <c r="F132" s="7"/>
      <c r="G132" s="7"/>
      <c r="H132" s="7"/>
      <c r="I132" s="7"/>
      <c r="J132" s="7"/>
      <c r="K132" s="7"/>
      <c r="L132" s="9" t="s">
        <v>115</v>
      </c>
      <c r="M132" s="39">
        <v>9998</v>
      </c>
      <c r="N132" s="41">
        <v>21629</v>
      </c>
      <c r="O132" s="41">
        <v>21806</v>
      </c>
      <c r="P132" s="39">
        <v>2568</v>
      </c>
      <c r="Q132" s="39">
        <v>3140</v>
      </c>
      <c r="R132" s="39">
        <v>1058</v>
      </c>
      <c r="S132" s="35" t="s">
        <v>43</v>
      </c>
      <c r="T132" s="35" t="s">
        <v>43</v>
      </c>
      <c r="U132" s="41">
        <v>60199</v>
      </c>
    </row>
    <row r="133" spans="1:21" ht="16.5" customHeight="1" x14ac:dyDescent="0.2">
      <c r="A133" s="7"/>
      <c r="B133" s="7"/>
      <c r="C133" s="7" t="s">
        <v>133</v>
      </c>
      <c r="D133" s="7"/>
      <c r="E133" s="7"/>
      <c r="F133" s="7"/>
      <c r="G133" s="7"/>
      <c r="H133" s="7"/>
      <c r="I133" s="7"/>
      <c r="J133" s="7"/>
      <c r="K133" s="7"/>
      <c r="L133" s="9" t="s">
        <v>115</v>
      </c>
      <c r="M133" s="41">
        <v>89219</v>
      </c>
      <c r="N133" s="41">
        <v>57214</v>
      </c>
      <c r="O133" s="41">
        <v>36023</v>
      </c>
      <c r="P133" s="41">
        <v>23252</v>
      </c>
      <c r="Q133" s="41">
        <v>13968</v>
      </c>
      <c r="R133" s="39">
        <v>5093</v>
      </c>
      <c r="S133" s="39">
        <v>1444</v>
      </c>
      <c r="T133" s="38">
        <v>296</v>
      </c>
      <c r="U133" s="42">
        <v>226509</v>
      </c>
    </row>
    <row r="134" spans="1:21" ht="29.45" customHeight="1" x14ac:dyDescent="0.2">
      <c r="A134" s="7"/>
      <c r="B134" s="7"/>
      <c r="C134" s="180" t="s">
        <v>134</v>
      </c>
      <c r="D134" s="180"/>
      <c r="E134" s="180"/>
      <c r="F134" s="180"/>
      <c r="G134" s="180"/>
      <c r="H134" s="180"/>
      <c r="I134" s="180"/>
      <c r="J134" s="180"/>
      <c r="K134" s="180"/>
      <c r="L134" s="9" t="s">
        <v>129</v>
      </c>
      <c r="M134" s="31">
        <v>1163</v>
      </c>
      <c r="N134" s="43">
        <v>939</v>
      </c>
      <c r="O134" s="43">
        <v>749.7</v>
      </c>
      <c r="P134" s="43">
        <v>912.7</v>
      </c>
      <c r="Q134" s="43">
        <v>818.8</v>
      </c>
      <c r="R134" s="43">
        <v>987.5</v>
      </c>
      <c r="S134" s="43">
        <v>362</v>
      </c>
      <c r="T134" s="43">
        <v>121.3</v>
      </c>
      <c r="U134" s="43">
        <v>944.4</v>
      </c>
    </row>
    <row r="135" spans="1:21" ht="16.5" customHeight="1" x14ac:dyDescent="0.2">
      <c r="A135" s="7" t="s">
        <v>67</v>
      </c>
      <c r="B135" s="7"/>
      <c r="C135" s="7"/>
      <c r="D135" s="7"/>
      <c r="E135" s="7"/>
      <c r="F135" s="7"/>
      <c r="G135" s="7"/>
      <c r="H135" s="7"/>
      <c r="I135" s="7"/>
      <c r="J135" s="7"/>
      <c r="K135" s="7"/>
      <c r="L135" s="9"/>
      <c r="M135" s="10"/>
      <c r="N135" s="10"/>
      <c r="O135" s="10"/>
      <c r="P135" s="10"/>
      <c r="Q135" s="10"/>
      <c r="R135" s="10"/>
      <c r="S135" s="10"/>
      <c r="T135" s="10"/>
      <c r="U135" s="10"/>
    </row>
    <row r="136" spans="1:21" ht="16.5" customHeight="1" x14ac:dyDescent="0.2">
      <c r="A136" s="7"/>
      <c r="B136" s="7" t="s">
        <v>113</v>
      </c>
      <c r="C136" s="7"/>
      <c r="D136" s="7"/>
      <c r="E136" s="7"/>
      <c r="F136" s="7"/>
      <c r="G136" s="7"/>
      <c r="H136" s="7"/>
      <c r="I136" s="7"/>
      <c r="J136" s="7"/>
      <c r="K136" s="7"/>
      <c r="L136" s="9"/>
      <c r="M136" s="10"/>
      <c r="N136" s="10"/>
      <c r="O136" s="10"/>
      <c r="P136" s="10"/>
      <c r="Q136" s="10"/>
      <c r="R136" s="10"/>
      <c r="S136" s="10"/>
      <c r="T136" s="10"/>
      <c r="U136" s="10"/>
    </row>
    <row r="137" spans="1:21" ht="16.5" customHeight="1" x14ac:dyDescent="0.2">
      <c r="A137" s="7"/>
      <c r="B137" s="7"/>
      <c r="C137" s="7" t="s">
        <v>114</v>
      </c>
      <c r="D137" s="7"/>
      <c r="E137" s="7"/>
      <c r="F137" s="7"/>
      <c r="G137" s="7"/>
      <c r="H137" s="7"/>
      <c r="I137" s="7"/>
      <c r="J137" s="7"/>
      <c r="K137" s="7"/>
      <c r="L137" s="9" t="s">
        <v>115</v>
      </c>
      <c r="M137" s="39">
        <v>3415</v>
      </c>
      <c r="N137" s="39">
        <v>3571</v>
      </c>
      <c r="O137" s="39">
        <v>2214</v>
      </c>
      <c r="P137" s="38">
        <v>963</v>
      </c>
      <c r="Q137" s="38">
        <v>862</v>
      </c>
      <c r="R137" s="38">
        <v>306</v>
      </c>
      <c r="S137" s="38">
        <v>351</v>
      </c>
      <c r="T137" s="38">
        <v>218</v>
      </c>
      <c r="U137" s="41">
        <v>11900</v>
      </c>
    </row>
    <row r="138" spans="1:21" ht="16.5" customHeight="1" x14ac:dyDescent="0.2">
      <c r="A138" s="7"/>
      <c r="B138" s="7"/>
      <c r="C138" s="7" t="s">
        <v>116</v>
      </c>
      <c r="D138" s="7"/>
      <c r="E138" s="7"/>
      <c r="F138" s="7"/>
      <c r="G138" s="7"/>
      <c r="H138" s="7"/>
      <c r="I138" s="7"/>
      <c r="J138" s="7"/>
      <c r="K138" s="7"/>
      <c r="L138" s="9" t="s">
        <v>115</v>
      </c>
      <c r="M138" s="38">
        <v>687</v>
      </c>
      <c r="N138" s="38">
        <v>619</v>
      </c>
      <c r="O138" s="38">
        <v>207</v>
      </c>
      <c r="P138" s="35" t="s">
        <v>43</v>
      </c>
      <c r="Q138" s="34">
        <v>22</v>
      </c>
      <c r="R138" s="35" t="s">
        <v>43</v>
      </c>
      <c r="S138" s="35" t="s">
        <v>43</v>
      </c>
      <c r="T138" s="34">
        <v>53</v>
      </c>
      <c r="U138" s="39">
        <v>1588</v>
      </c>
    </row>
    <row r="139" spans="1:21" ht="16.5" customHeight="1" x14ac:dyDescent="0.2">
      <c r="A139" s="7"/>
      <c r="B139" s="7"/>
      <c r="C139" s="7" t="s">
        <v>117</v>
      </c>
      <c r="D139" s="7"/>
      <c r="E139" s="7"/>
      <c r="F139" s="7"/>
      <c r="G139" s="7"/>
      <c r="H139" s="7"/>
      <c r="I139" s="7"/>
      <c r="J139" s="7"/>
      <c r="K139" s="7"/>
      <c r="L139" s="9" t="s">
        <v>115</v>
      </c>
      <c r="M139" s="34">
        <v>12</v>
      </c>
      <c r="N139" s="38">
        <v>542</v>
      </c>
      <c r="O139" s="34">
        <v>91</v>
      </c>
      <c r="P139" s="38">
        <v>139</v>
      </c>
      <c r="Q139" s="35" t="s">
        <v>43</v>
      </c>
      <c r="R139" s="35" t="s">
        <v>43</v>
      </c>
      <c r="S139" s="35" t="s">
        <v>43</v>
      </c>
      <c r="T139" s="34">
        <v>12</v>
      </c>
      <c r="U139" s="38">
        <v>796</v>
      </c>
    </row>
    <row r="140" spans="1:21" ht="16.5" customHeight="1" x14ac:dyDescent="0.2">
      <c r="A140" s="7"/>
      <c r="B140" s="7" t="s">
        <v>118</v>
      </c>
      <c r="C140" s="7"/>
      <c r="D140" s="7"/>
      <c r="E140" s="7"/>
      <c r="F140" s="7"/>
      <c r="G140" s="7"/>
      <c r="H140" s="7"/>
      <c r="I140" s="7"/>
      <c r="J140" s="7"/>
      <c r="K140" s="7"/>
      <c r="L140" s="9" t="s">
        <v>115</v>
      </c>
      <c r="M140" s="39">
        <v>1254</v>
      </c>
      <c r="N140" s="39">
        <v>1893</v>
      </c>
      <c r="O140" s="38">
        <v>533</v>
      </c>
      <c r="P140" s="38">
        <v>403</v>
      </c>
      <c r="Q140" s="38">
        <v>182</v>
      </c>
      <c r="R140" s="38">
        <v>176</v>
      </c>
      <c r="S140" s="38">
        <v>105</v>
      </c>
      <c r="T140" s="34">
        <v>24</v>
      </c>
      <c r="U140" s="39">
        <v>4570</v>
      </c>
    </row>
    <row r="141" spans="1:21" ht="16.5" customHeight="1" x14ac:dyDescent="0.2">
      <c r="A141" s="7"/>
      <c r="B141" s="7" t="s">
        <v>119</v>
      </c>
      <c r="C141" s="7"/>
      <c r="D141" s="7"/>
      <c r="E141" s="7"/>
      <c r="F141" s="7"/>
      <c r="G141" s="7"/>
      <c r="H141" s="7"/>
      <c r="I141" s="7"/>
      <c r="J141" s="7"/>
      <c r="K141" s="7"/>
      <c r="L141" s="9" t="s">
        <v>115</v>
      </c>
      <c r="M141" s="39">
        <v>5368</v>
      </c>
      <c r="N141" s="39">
        <v>6625</v>
      </c>
      <c r="O141" s="39">
        <v>3045</v>
      </c>
      <c r="P141" s="39">
        <v>1505</v>
      </c>
      <c r="Q141" s="39">
        <v>1066</v>
      </c>
      <c r="R141" s="38">
        <v>482</v>
      </c>
      <c r="S141" s="38">
        <v>456</v>
      </c>
      <c r="T141" s="38">
        <v>307</v>
      </c>
      <c r="U141" s="41">
        <v>18854</v>
      </c>
    </row>
    <row r="142" spans="1:21" ht="16.5" customHeight="1" x14ac:dyDescent="0.2">
      <c r="A142" s="7"/>
      <c r="B142" s="7" t="s">
        <v>120</v>
      </c>
      <c r="C142" s="7"/>
      <c r="D142" s="7"/>
      <c r="E142" s="7"/>
      <c r="F142" s="7"/>
      <c r="G142" s="7"/>
      <c r="H142" s="7"/>
      <c r="I142" s="7"/>
      <c r="J142" s="7"/>
      <c r="K142" s="7"/>
      <c r="L142" s="9"/>
      <c r="M142" s="10"/>
      <c r="N142" s="10"/>
      <c r="O142" s="10"/>
      <c r="P142" s="10"/>
      <c r="Q142" s="10"/>
      <c r="R142" s="10"/>
      <c r="S142" s="10"/>
      <c r="T142" s="10"/>
      <c r="U142" s="10"/>
    </row>
    <row r="143" spans="1:21" ht="16.5" customHeight="1" x14ac:dyDescent="0.2">
      <c r="A143" s="7"/>
      <c r="B143" s="7"/>
      <c r="C143" s="7" t="s">
        <v>121</v>
      </c>
      <c r="D143" s="7"/>
      <c r="E143" s="7"/>
      <c r="F143" s="7"/>
      <c r="G143" s="7"/>
      <c r="H143" s="7"/>
      <c r="I143" s="7"/>
      <c r="J143" s="7"/>
      <c r="K143" s="7"/>
      <c r="L143" s="9" t="s">
        <v>115</v>
      </c>
      <c r="M143" s="38">
        <v>299</v>
      </c>
      <c r="N143" s="38">
        <v>246</v>
      </c>
      <c r="O143" s="38">
        <v>634</v>
      </c>
      <c r="P143" s="38">
        <v>101</v>
      </c>
      <c r="Q143" s="34">
        <v>80</v>
      </c>
      <c r="R143" s="34">
        <v>15</v>
      </c>
      <c r="S143" s="34">
        <v>22</v>
      </c>
      <c r="T143" s="34">
        <v>17</v>
      </c>
      <c r="U143" s="39">
        <v>1414</v>
      </c>
    </row>
    <row r="144" spans="1:21" ht="16.5" customHeight="1" x14ac:dyDescent="0.2">
      <c r="A144" s="7"/>
      <c r="B144" s="7"/>
      <c r="C144" s="7" t="s">
        <v>122</v>
      </c>
      <c r="D144" s="7"/>
      <c r="E144" s="7"/>
      <c r="F144" s="7"/>
      <c r="G144" s="7"/>
      <c r="H144" s="7"/>
      <c r="I144" s="7"/>
      <c r="J144" s="7"/>
      <c r="K144" s="7"/>
      <c r="L144" s="9" t="s">
        <v>115</v>
      </c>
      <c r="M144" s="38">
        <v>969</v>
      </c>
      <c r="N144" s="38">
        <v>727</v>
      </c>
      <c r="O144" s="39">
        <v>1029</v>
      </c>
      <c r="P144" s="38">
        <v>304</v>
      </c>
      <c r="Q144" s="38">
        <v>240</v>
      </c>
      <c r="R144" s="34">
        <v>72</v>
      </c>
      <c r="S144" s="34">
        <v>82</v>
      </c>
      <c r="T144" s="34">
        <v>69</v>
      </c>
      <c r="U144" s="39">
        <v>3491</v>
      </c>
    </row>
    <row r="145" spans="1:21" ht="16.5" customHeight="1" x14ac:dyDescent="0.2">
      <c r="A145" s="7"/>
      <c r="B145" s="7"/>
      <c r="C145" s="7" t="s">
        <v>123</v>
      </c>
      <c r="D145" s="7"/>
      <c r="E145" s="7"/>
      <c r="F145" s="7"/>
      <c r="G145" s="7"/>
      <c r="H145" s="7"/>
      <c r="I145" s="7"/>
      <c r="J145" s="7"/>
      <c r="K145" s="7"/>
      <c r="L145" s="9" t="s">
        <v>115</v>
      </c>
      <c r="M145" s="39">
        <v>1501</v>
      </c>
      <c r="N145" s="38">
        <v>712</v>
      </c>
      <c r="O145" s="39">
        <v>1386</v>
      </c>
      <c r="P145" s="38">
        <v>351</v>
      </c>
      <c r="Q145" s="38">
        <v>313</v>
      </c>
      <c r="R145" s="38">
        <v>127</v>
      </c>
      <c r="S145" s="38">
        <v>115</v>
      </c>
      <c r="T145" s="34">
        <v>79</v>
      </c>
      <c r="U145" s="39">
        <v>4584</v>
      </c>
    </row>
    <row r="146" spans="1:21" ht="16.5" customHeight="1" x14ac:dyDescent="0.2">
      <c r="A146" s="7"/>
      <c r="B146" s="7"/>
      <c r="C146" s="7" t="s">
        <v>124</v>
      </c>
      <c r="D146" s="7"/>
      <c r="E146" s="7"/>
      <c r="F146" s="7"/>
      <c r="G146" s="7"/>
      <c r="H146" s="7"/>
      <c r="I146" s="7"/>
      <c r="J146" s="7"/>
      <c r="K146" s="7"/>
      <c r="L146" s="9" t="s">
        <v>115</v>
      </c>
      <c r="M146" s="39">
        <v>1169</v>
      </c>
      <c r="N146" s="38">
        <v>972</v>
      </c>
      <c r="O146" s="39">
        <v>1119</v>
      </c>
      <c r="P146" s="38">
        <v>310</v>
      </c>
      <c r="Q146" s="38">
        <v>366</v>
      </c>
      <c r="R146" s="34">
        <v>81</v>
      </c>
      <c r="S146" s="38">
        <v>122</v>
      </c>
      <c r="T146" s="34">
        <v>44</v>
      </c>
      <c r="U146" s="39">
        <v>4183</v>
      </c>
    </row>
    <row r="147" spans="1:21" ht="16.5" customHeight="1" x14ac:dyDescent="0.2">
      <c r="A147" s="7"/>
      <c r="B147" s="7"/>
      <c r="C147" s="7" t="s">
        <v>125</v>
      </c>
      <c r="D147" s="7"/>
      <c r="E147" s="7"/>
      <c r="F147" s="7"/>
      <c r="G147" s="7"/>
      <c r="H147" s="7"/>
      <c r="I147" s="7"/>
      <c r="J147" s="7"/>
      <c r="K147" s="7"/>
      <c r="L147" s="9" t="s">
        <v>115</v>
      </c>
      <c r="M147" s="38">
        <v>175</v>
      </c>
      <c r="N147" s="38">
        <v>147</v>
      </c>
      <c r="O147" s="38">
        <v>248</v>
      </c>
      <c r="P147" s="34">
        <v>37</v>
      </c>
      <c r="Q147" s="34">
        <v>80</v>
      </c>
      <c r="R147" s="34">
        <v>11</v>
      </c>
      <c r="S147" s="34">
        <v>10</v>
      </c>
      <c r="T147" s="34">
        <v>13</v>
      </c>
      <c r="U147" s="38">
        <v>721</v>
      </c>
    </row>
    <row r="148" spans="1:21" ht="16.5" customHeight="1" x14ac:dyDescent="0.2">
      <c r="A148" s="7"/>
      <c r="B148" s="7"/>
      <c r="C148" s="7" t="s">
        <v>60</v>
      </c>
      <c r="D148" s="7"/>
      <c r="E148" s="7"/>
      <c r="F148" s="7"/>
      <c r="G148" s="7"/>
      <c r="H148" s="7"/>
      <c r="I148" s="7"/>
      <c r="J148" s="7"/>
      <c r="K148" s="7"/>
      <c r="L148" s="9" t="s">
        <v>115</v>
      </c>
      <c r="M148" s="39">
        <v>4113</v>
      </c>
      <c r="N148" s="39">
        <v>2804</v>
      </c>
      <c r="O148" s="39">
        <v>4416</v>
      </c>
      <c r="P148" s="39">
        <v>1102</v>
      </c>
      <c r="Q148" s="39">
        <v>1079</v>
      </c>
      <c r="R148" s="38">
        <v>306</v>
      </c>
      <c r="S148" s="38">
        <v>350</v>
      </c>
      <c r="T148" s="38">
        <v>222</v>
      </c>
      <c r="U148" s="41">
        <v>14392</v>
      </c>
    </row>
    <row r="149" spans="1:21" ht="29.45" customHeight="1" x14ac:dyDescent="0.2">
      <c r="A149" s="7"/>
      <c r="B149" s="180" t="s">
        <v>126</v>
      </c>
      <c r="C149" s="180"/>
      <c r="D149" s="180"/>
      <c r="E149" s="180"/>
      <c r="F149" s="180"/>
      <c r="G149" s="180"/>
      <c r="H149" s="180"/>
      <c r="I149" s="180"/>
      <c r="J149" s="180"/>
      <c r="K149" s="180"/>
      <c r="L149" s="9" t="s">
        <v>58</v>
      </c>
      <c r="M149" s="37">
        <v>1.8</v>
      </c>
      <c r="N149" s="37">
        <v>2.6</v>
      </c>
      <c r="O149" s="37">
        <v>8.1</v>
      </c>
      <c r="P149" s="37">
        <v>5.2</v>
      </c>
      <c r="Q149" s="37">
        <v>3.3</v>
      </c>
      <c r="R149" s="37">
        <v>3.6</v>
      </c>
      <c r="S149" s="37">
        <v>2.9</v>
      </c>
      <c r="T149" s="37">
        <v>7.2</v>
      </c>
      <c r="U149" s="37">
        <v>4.4000000000000004</v>
      </c>
    </row>
    <row r="150" spans="1:21" ht="29.45" customHeight="1" x14ac:dyDescent="0.2">
      <c r="A150" s="7"/>
      <c r="B150" s="180" t="s">
        <v>127</v>
      </c>
      <c r="C150" s="180"/>
      <c r="D150" s="180"/>
      <c r="E150" s="180"/>
      <c r="F150" s="180"/>
      <c r="G150" s="180"/>
      <c r="H150" s="180"/>
      <c r="I150" s="180"/>
      <c r="J150" s="180"/>
      <c r="K150" s="180"/>
      <c r="L150" s="9" t="s">
        <v>58</v>
      </c>
      <c r="M150" s="40">
        <v>76.599999999999994</v>
      </c>
      <c r="N150" s="40">
        <v>71.400000000000006</v>
      </c>
      <c r="O150" s="40">
        <v>82.5</v>
      </c>
      <c r="P150" s="40">
        <v>73.2</v>
      </c>
      <c r="Q150" s="40">
        <v>82.9</v>
      </c>
      <c r="R150" s="40">
        <v>63.5</v>
      </c>
      <c r="S150" s="40">
        <v>77</v>
      </c>
      <c r="T150" s="40">
        <v>92.2</v>
      </c>
      <c r="U150" s="40">
        <v>75.8</v>
      </c>
    </row>
    <row r="151" spans="1:21" ht="29.45" customHeight="1" x14ac:dyDescent="0.2">
      <c r="A151" s="7"/>
      <c r="B151" s="180" t="s">
        <v>128</v>
      </c>
      <c r="C151" s="180"/>
      <c r="D151" s="180"/>
      <c r="E151" s="180"/>
      <c r="F151" s="180"/>
      <c r="G151" s="180"/>
      <c r="H151" s="180"/>
      <c r="I151" s="180"/>
      <c r="J151" s="180"/>
      <c r="K151" s="180"/>
      <c r="L151" s="9" t="s">
        <v>129</v>
      </c>
      <c r="M151" s="40">
        <v>54.4</v>
      </c>
      <c r="N151" s="40">
        <v>79.400000000000006</v>
      </c>
      <c r="O151" s="40">
        <v>52.9</v>
      </c>
      <c r="P151" s="40">
        <v>43.6</v>
      </c>
      <c r="Q151" s="40">
        <v>52.2</v>
      </c>
      <c r="R151" s="40">
        <v>59.5</v>
      </c>
      <c r="S151" s="40">
        <v>89.5</v>
      </c>
      <c r="T151" s="43">
        <v>116.6</v>
      </c>
      <c r="U151" s="40">
        <v>60.4</v>
      </c>
    </row>
    <row r="152" spans="1:21" ht="16.5" customHeight="1" x14ac:dyDescent="0.2">
      <c r="A152" s="7"/>
      <c r="B152" s="7" t="s">
        <v>130</v>
      </c>
      <c r="C152" s="7"/>
      <c r="D152" s="7"/>
      <c r="E152" s="7"/>
      <c r="F152" s="7"/>
      <c r="G152" s="7"/>
      <c r="H152" s="7"/>
      <c r="I152" s="7"/>
      <c r="J152" s="7"/>
      <c r="K152" s="7"/>
      <c r="L152" s="9"/>
      <c r="M152" s="10"/>
      <c r="N152" s="10"/>
      <c r="O152" s="10"/>
      <c r="P152" s="10"/>
      <c r="Q152" s="10"/>
      <c r="R152" s="10"/>
      <c r="S152" s="10"/>
      <c r="T152" s="10"/>
      <c r="U152" s="10"/>
    </row>
    <row r="153" spans="1:21" ht="16.5" customHeight="1" x14ac:dyDescent="0.2">
      <c r="A153" s="7"/>
      <c r="B153" s="7"/>
      <c r="C153" s="7" t="s">
        <v>131</v>
      </c>
      <c r="D153" s="7"/>
      <c r="E153" s="7"/>
      <c r="F153" s="7"/>
      <c r="G153" s="7"/>
      <c r="H153" s="7"/>
      <c r="I153" s="7"/>
      <c r="J153" s="7"/>
      <c r="K153" s="7"/>
      <c r="L153" s="9" t="s">
        <v>115</v>
      </c>
      <c r="M153" s="41">
        <v>72511</v>
      </c>
      <c r="N153" s="41">
        <v>36823</v>
      </c>
      <c r="O153" s="41">
        <v>14112</v>
      </c>
      <c r="P153" s="41">
        <v>24331</v>
      </c>
      <c r="Q153" s="41">
        <v>10734</v>
      </c>
      <c r="R153" s="39">
        <v>4003</v>
      </c>
      <c r="S153" s="39">
        <v>1538</v>
      </c>
      <c r="T153" s="38">
        <v>537</v>
      </c>
      <c r="U153" s="42">
        <v>164589</v>
      </c>
    </row>
    <row r="154" spans="1:21" ht="16.5" customHeight="1" x14ac:dyDescent="0.2">
      <c r="A154" s="7"/>
      <c r="B154" s="7"/>
      <c r="C154" s="7" t="s">
        <v>132</v>
      </c>
      <c r="D154" s="7"/>
      <c r="E154" s="7"/>
      <c r="F154" s="7"/>
      <c r="G154" s="7"/>
      <c r="H154" s="7"/>
      <c r="I154" s="7"/>
      <c r="J154" s="7"/>
      <c r="K154" s="7"/>
      <c r="L154" s="9" t="s">
        <v>115</v>
      </c>
      <c r="M154" s="41">
        <v>10324</v>
      </c>
      <c r="N154" s="41">
        <v>20638</v>
      </c>
      <c r="O154" s="41">
        <v>20911</v>
      </c>
      <c r="P154" s="38">
        <v>966</v>
      </c>
      <c r="Q154" s="39">
        <v>3102</v>
      </c>
      <c r="R154" s="39">
        <v>1042</v>
      </c>
      <c r="S154" s="35" t="s">
        <v>43</v>
      </c>
      <c r="T154" s="38">
        <v>859</v>
      </c>
      <c r="U154" s="41">
        <v>57842</v>
      </c>
    </row>
    <row r="155" spans="1:21" ht="16.5" customHeight="1" x14ac:dyDescent="0.2">
      <c r="A155" s="7"/>
      <c r="B155" s="7"/>
      <c r="C155" s="7" t="s">
        <v>133</v>
      </c>
      <c r="D155" s="7"/>
      <c r="E155" s="7"/>
      <c r="F155" s="7"/>
      <c r="G155" s="7"/>
      <c r="H155" s="7"/>
      <c r="I155" s="7"/>
      <c r="J155" s="7"/>
      <c r="K155" s="7"/>
      <c r="L155" s="9" t="s">
        <v>115</v>
      </c>
      <c r="M155" s="41">
        <v>82835</v>
      </c>
      <c r="N155" s="41">
        <v>57461</v>
      </c>
      <c r="O155" s="41">
        <v>35023</v>
      </c>
      <c r="P155" s="41">
        <v>25297</v>
      </c>
      <c r="Q155" s="41">
        <v>13836</v>
      </c>
      <c r="R155" s="39">
        <v>5045</v>
      </c>
      <c r="S155" s="39">
        <v>1538</v>
      </c>
      <c r="T155" s="39">
        <v>1396</v>
      </c>
      <c r="U155" s="42">
        <v>222431</v>
      </c>
    </row>
    <row r="156" spans="1:21" ht="29.45" customHeight="1" x14ac:dyDescent="0.2">
      <c r="A156" s="7"/>
      <c r="B156" s="7"/>
      <c r="C156" s="180" t="s">
        <v>134</v>
      </c>
      <c r="D156" s="180"/>
      <c r="E156" s="180"/>
      <c r="F156" s="180"/>
      <c r="G156" s="180"/>
      <c r="H156" s="180"/>
      <c r="I156" s="180"/>
      <c r="J156" s="180"/>
      <c r="K156" s="180"/>
      <c r="L156" s="9" t="s">
        <v>129</v>
      </c>
      <c r="M156" s="31">
        <v>1095.4000000000001</v>
      </c>
      <c r="N156" s="43">
        <v>964.5</v>
      </c>
      <c r="O156" s="43">
        <v>737.8</v>
      </c>
      <c r="P156" s="31">
        <v>1000.4</v>
      </c>
      <c r="Q156" s="43">
        <v>817.2</v>
      </c>
      <c r="R156" s="43">
        <v>981.4</v>
      </c>
      <c r="S156" s="43">
        <v>392.4</v>
      </c>
      <c r="T156" s="43">
        <v>575.1</v>
      </c>
      <c r="U156" s="43">
        <v>940.9</v>
      </c>
    </row>
    <row r="157" spans="1:21" ht="16.5" customHeight="1" x14ac:dyDescent="0.2">
      <c r="A157" s="7" t="s">
        <v>68</v>
      </c>
      <c r="B157" s="7"/>
      <c r="C157" s="7"/>
      <c r="D157" s="7"/>
      <c r="E157" s="7"/>
      <c r="F157" s="7"/>
      <c r="G157" s="7"/>
      <c r="H157" s="7"/>
      <c r="I157" s="7"/>
      <c r="J157" s="7"/>
      <c r="K157" s="7"/>
      <c r="L157" s="9"/>
      <c r="M157" s="10"/>
      <c r="N157" s="10"/>
      <c r="O157" s="10"/>
      <c r="P157" s="10"/>
      <c r="Q157" s="10"/>
      <c r="R157" s="10"/>
      <c r="S157" s="10"/>
      <c r="T157" s="10"/>
      <c r="U157" s="10"/>
    </row>
    <row r="158" spans="1:21" ht="16.5" customHeight="1" x14ac:dyDescent="0.2">
      <c r="A158" s="7"/>
      <c r="B158" s="7" t="s">
        <v>113</v>
      </c>
      <c r="C158" s="7"/>
      <c r="D158" s="7"/>
      <c r="E158" s="7"/>
      <c r="F158" s="7"/>
      <c r="G158" s="7"/>
      <c r="H158" s="7"/>
      <c r="I158" s="7"/>
      <c r="J158" s="7"/>
      <c r="K158" s="7"/>
      <c r="L158" s="9"/>
      <c r="M158" s="10"/>
      <c r="N158" s="10"/>
      <c r="O158" s="10"/>
      <c r="P158" s="10"/>
      <c r="Q158" s="10"/>
      <c r="R158" s="10"/>
      <c r="S158" s="10"/>
      <c r="T158" s="10"/>
      <c r="U158" s="10"/>
    </row>
    <row r="159" spans="1:21" ht="16.5" customHeight="1" x14ac:dyDescent="0.2">
      <c r="A159" s="7"/>
      <c r="B159" s="7"/>
      <c r="C159" s="7" t="s">
        <v>114</v>
      </c>
      <c r="D159" s="7"/>
      <c r="E159" s="7"/>
      <c r="F159" s="7"/>
      <c r="G159" s="7"/>
      <c r="H159" s="7"/>
      <c r="I159" s="7"/>
      <c r="J159" s="7"/>
      <c r="K159" s="7"/>
      <c r="L159" s="9" t="s">
        <v>115</v>
      </c>
      <c r="M159" s="39">
        <v>3432</v>
      </c>
      <c r="N159" s="39">
        <v>3484</v>
      </c>
      <c r="O159" s="39">
        <v>2238</v>
      </c>
      <c r="P159" s="39">
        <v>1120</v>
      </c>
      <c r="Q159" s="38">
        <v>868</v>
      </c>
      <c r="R159" s="38">
        <v>295</v>
      </c>
      <c r="S159" s="38">
        <v>359</v>
      </c>
      <c r="T159" s="38">
        <v>215</v>
      </c>
      <c r="U159" s="41">
        <v>12011</v>
      </c>
    </row>
    <row r="160" spans="1:21" ht="16.5" customHeight="1" x14ac:dyDescent="0.2">
      <c r="A160" s="7"/>
      <c r="B160" s="7"/>
      <c r="C160" s="7" t="s">
        <v>116</v>
      </c>
      <c r="D160" s="7"/>
      <c r="E160" s="7"/>
      <c r="F160" s="7"/>
      <c r="G160" s="7"/>
      <c r="H160" s="7"/>
      <c r="I160" s="7"/>
      <c r="J160" s="7"/>
      <c r="K160" s="7"/>
      <c r="L160" s="9" t="s">
        <v>115</v>
      </c>
      <c r="M160" s="35" t="s">
        <v>43</v>
      </c>
      <c r="N160" s="38">
        <v>592</v>
      </c>
      <c r="O160" s="38">
        <v>205</v>
      </c>
      <c r="P160" s="35" t="s">
        <v>43</v>
      </c>
      <c r="Q160" s="34">
        <v>22</v>
      </c>
      <c r="R160" s="35" t="s">
        <v>43</v>
      </c>
      <c r="S160" s="35" t="s">
        <v>43</v>
      </c>
      <c r="T160" s="34">
        <v>12</v>
      </c>
      <c r="U160" s="38">
        <v>831</v>
      </c>
    </row>
    <row r="161" spans="1:21" ht="16.5" customHeight="1" x14ac:dyDescent="0.2">
      <c r="A161" s="7"/>
      <c r="B161" s="7"/>
      <c r="C161" s="7" t="s">
        <v>117</v>
      </c>
      <c r="D161" s="7"/>
      <c r="E161" s="7"/>
      <c r="F161" s="7"/>
      <c r="G161" s="7"/>
      <c r="H161" s="7"/>
      <c r="I161" s="7"/>
      <c r="J161" s="7"/>
      <c r="K161" s="7"/>
      <c r="L161" s="9" t="s">
        <v>115</v>
      </c>
      <c r="M161" s="38">
        <v>507</v>
      </c>
      <c r="N161" s="39">
        <v>1452</v>
      </c>
      <c r="O161" s="33" t="s">
        <v>135</v>
      </c>
      <c r="P161" s="33" t="s">
        <v>135</v>
      </c>
      <c r="Q161" s="35" t="s">
        <v>43</v>
      </c>
      <c r="R161" s="35" t="s">
        <v>43</v>
      </c>
      <c r="S161" s="35" t="s">
        <v>43</v>
      </c>
      <c r="T161" s="35">
        <v>4</v>
      </c>
      <c r="U161" s="39">
        <v>1963</v>
      </c>
    </row>
    <row r="162" spans="1:21" ht="16.5" customHeight="1" x14ac:dyDescent="0.2">
      <c r="A162" s="7"/>
      <c r="B162" s="7" t="s">
        <v>118</v>
      </c>
      <c r="C162" s="7"/>
      <c r="D162" s="7"/>
      <c r="E162" s="7"/>
      <c r="F162" s="7"/>
      <c r="G162" s="7"/>
      <c r="H162" s="7"/>
      <c r="I162" s="7"/>
      <c r="J162" s="7"/>
      <c r="K162" s="7"/>
      <c r="L162" s="9" t="s">
        <v>115</v>
      </c>
      <c r="M162" s="39">
        <v>1277</v>
      </c>
      <c r="N162" s="39">
        <v>1841</v>
      </c>
      <c r="O162" s="38">
        <v>499</v>
      </c>
      <c r="P162" s="38">
        <v>309</v>
      </c>
      <c r="Q162" s="38">
        <v>178</v>
      </c>
      <c r="R162" s="38">
        <v>172</v>
      </c>
      <c r="S162" s="34">
        <v>90</v>
      </c>
      <c r="T162" s="34">
        <v>26</v>
      </c>
      <c r="U162" s="39">
        <v>4392</v>
      </c>
    </row>
    <row r="163" spans="1:21" ht="16.5" customHeight="1" x14ac:dyDescent="0.2">
      <c r="A163" s="7"/>
      <c r="B163" s="7" t="s">
        <v>119</v>
      </c>
      <c r="C163" s="7"/>
      <c r="D163" s="7"/>
      <c r="E163" s="7"/>
      <c r="F163" s="7"/>
      <c r="G163" s="7"/>
      <c r="H163" s="7"/>
      <c r="I163" s="7"/>
      <c r="J163" s="7"/>
      <c r="K163" s="7"/>
      <c r="L163" s="9" t="s">
        <v>115</v>
      </c>
      <c r="M163" s="39">
        <v>5216</v>
      </c>
      <c r="N163" s="39">
        <v>7369</v>
      </c>
      <c r="O163" s="39">
        <v>2942</v>
      </c>
      <c r="P163" s="39">
        <v>1429</v>
      </c>
      <c r="Q163" s="39">
        <v>1068</v>
      </c>
      <c r="R163" s="38">
        <v>467</v>
      </c>
      <c r="S163" s="38">
        <v>449</v>
      </c>
      <c r="T163" s="38">
        <v>257</v>
      </c>
      <c r="U163" s="41">
        <v>19197</v>
      </c>
    </row>
    <row r="164" spans="1:21" ht="29.45" customHeight="1" x14ac:dyDescent="0.2">
      <c r="A164" s="7"/>
      <c r="B164" s="180" t="s">
        <v>127</v>
      </c>
      <c r="C164" s="180"/>
      <c r="D164" s="180"/>
      <c r="E164" s="180"/>
      <c r="F164" s="180"/>
      <c r="G164" s="180"/>
      <c r="H164" s="180"/>
      <c r="I164" s="180"/>
      <c r="J164" s="180"/>
      <c r="K164" s="180"/>
      <c r="L164" s="9" t="s">
        <v>58</v>
      </c>
      <c r="M164" s="40">
        <v>75.5</v>
      </c>
      <c r="N164" s="40">
        <v>75</v>
      </c>
      <c r="O164" s="40">
        <v>83</v>
      </c>
      <c r="P164" s="40">
        <v>78.400000000000006</v>
      </c>
      <c r="Q164" s="40">
        <v>83.3</v>
      </c>
      <c r="R164" s="40">
        <v>63.2</v>
      </c>
      <c r="S164" s="40">
        <v>80</v>
      </c>
      <c r="T164" s="40">
        <v>89.9</v>
      </c>
      <c r="U164" s="40">
        <v>77.099999999999994</v>
      </c>
    </row>
    <row r="165" spans="1:21" ht="29.45" customHeight="1" x14ac:dyDescent="0.2">
      <c r="A165" s="7"/>
      <c r="B165" s="180" t="s">
        <v>128</v>
      </c>
      <c r="C165" s="180"/>
      <c r="D165" s="180"/>
      <c r="E165" s="180"/>
      <c r="F165" s="180"/>
      <c r="G165" s="180"/>
      <c r="H165" s="180"/>
      <c r="I165" s="180"/>
      <c r="J165" s="180"/>
      <c r="K165" s="180"/>
      <c r="L165" s="9" t="s">
        <v>129</v>
      </c>
      <c r="M165" s="40">
        <v>52.8</v>
      </c>
      <c r="N165" s="40">
        <v>94.8</v>
      </c>
      <c r="O165" s="40">
        <v>52.1</v>
      </c>
      <c r="P165" s="40">
        <v>44.8</v>
      </c>
      <c r="Q165" s="40">
        <v>53</v>
      </c>
      <c r="R165" s="40">
        <v>57.5</v>
      </c>
      <c r="S165" s="40">
        <v>92.9</v>
      </c>
      <c r="T165" s="40">
        <v>95.3</v>
      </c>
      <c r="U165" s="40">
        <v>63.5</v>
      </c>
    </row>
    <row r="166" spans="1:21" ht="16.5" customHeight="1" x14ac:dyDescent="0.2">
      <c r="A166" s="7"/>
      <c r="B166" s="7" t="s">
        <v>130</v>
      </c>
      <c r="C166" s="7"/>
      <c r="D166" s="7"/>
      <c r="E166" s="7"/>
      <c r="F166" s="7"/>
      <c r="G166" s="7"/>
      <c r="H166" s="7"/>
      <c r="I166" s="7"/>
      <c r="J166" s="7"/>
      <c r="K166" s="7"/>
      <c r="L166" s="9"/>
      <c r="M166" s="10"/>
      <c r="N166" s="10"/>
      <c r="O166" s="10"/>
      <c r="P166" s="10"/>
      <c r="Q166" s="10"/>
      <c r="R166" s="10"/>
      <c r="S166" s="10"/>
      <c r="T166" s="10"/>
      <c r="U166" s="10"/>
    </row>
    <row r="167" spans="1:21" ht="16.5" customHeight="1" x14ac:dyDescent="0.2">
      <c r="A167" s="7"/>
      <c r="B167" s="7"/>
      <c r="C167" s="7" t="s">
        <v>131</v>
      </c>
      <c r="D167" s="7"/>
      <c r="E167" s="7"/>
      <c r="F167" s="7"/>
      <c r="G167" s="7"/>
      <c r="H167" s="7"/>
      <c r="I167" s="7"/>
      <c r="J167" s="7"/>
      <c r="K167" s="7"/>
      <c r="L167" s="9" t="s">
        <v>115</v>
      </c>
      <c r="M167" s="41">
        <v>64602</v>
      </c>
      <c r="N167" s="41">
        <v>38048</v>
      </c>
      <c r="O167" s="41">
        <v>13763</v>
      </c>
      <c r="P167" s="41">
        <v>27999</v>
      </c>
      <c r="Q167" s="41">
        <v>10463</v>
      </c>
      <c r="R167" s="39">
        <v>5021</v>
      </c>
      <c r="S167" s="39">
        <v>1621</v>
      </c>
      <c r="T167" s="38">
        <v>599</v>
      </c>
      <c r="U167" s="42">
        <v>162116</v>
      </c>
    </row>
    <row r="168" spans="1:21" ht="16.5" customHeight="1" x14ac:dyDescent="0.2">
      <c r="A168" s="7"/>
      <c r="B168" s="7"/>
      <c r="C168" s="7" t="s">
        <v>132</v>
      </c>
      <c r="D168" s="7"/>
      <c r="E168" s="7"/>
      <c r="F168" s="7"/>
      <c r="G168" s="7"/>
      <c r="H168" s="7"/>
      <c r="I168" s="7"/>
      <c r="J168" s="7"/>
      <c r="K168" s="7"/>
      <c r="L168" s="9" t="s">
        <v>115</v>
      </c>
      <c r="M168" s="41">
        <v>16159</v>
      </c>
      <c r="N168" s="41">
        <v>19195</v>
      </c>
      <c r="O168" s="41">
        <v>21264</v>
      </c>
      <c r="P168" s="39">
        <v>1073</v>
      </c>
      <c r="Q168" s="39">
        <v>3137</v>
      </c>
      <c r="R168" s="35" t="s">
        <v>43</v>
      </c>
      <c r="S168" s="35" t="s">
        <v>43</v>
      </c>
      <c r="T168" s="38">
        <v>810</v>
      </c>
      <c r="U168" s="41">
        <v>61638</v>
      </c>
    </row>
    <row r="169" spans="1:21" ht="16.5" customHeight="1" x14ac:dyDescent="0.2">
      <c r="A169" s="7"/>
      <c r="B169" s="7"/>
      <c r="C169" s="7" t="s">
        <v>133</v>
      </c>
      <c r="D169" s="7"/>
      <c r="E169" s="7"/>
      <c r="F169" s="7"/>
      <c r="G169" s="7"/>
      <c r="H169" s="7"/>
      <c r="I169" s="7"/>
      <c r="J169" s="7"/>
      <c r="K169" s="7"/>
      <c r="L169" s="9" t="s">
        <v>115</v>
      </c>
      <c r="M169" s="41">
        <v>80761</v>
      </c>
      <c r="N169" s="41">
        <v>57243</v>
      </c>
      <c r="O169" s="41">
        <v>35027</v>
      </c>
      <c r="P169" s="41">
        <v>29072</v>
      </c>
      <c r="Q169" s="41">
        <v>13600</v>
      </c>
      <c r="R169" s="39">
        <v>5021</v>
      </c>
      <c r="S169" s="39">
        <v>1621</v>
      </c>
      <c r="T169" s="39">
        <v>1409</v>
      </c>
      <c r="U169" s="42">
        <v>223754</v>
      </c>
    </row>
    <row r="170" spans="1:21" ht="29.45" customHeight="1" x14ac:dyDescent="0.2">
      <c r="A170" s="7"/>
      <c r="B170" s="7"/>
      <c r="C170" s="180" t="s">
        <v>134</v>
      </c>
      <c r="D170" s="180"/>
      <c r="E170" s="180"/>
      <c r="F170" s="180"/>
      <c r="G170" s="180"/>
      <c r="H170" s="180"/>
      <c r="I170" s="180"/>
      <c r="J170" s="180"/>
      <c r="K170" s="180"/>
      <c r="L170" s="9" t="s">
        <v>129</v>
      </c>
      <c r="M170" s="31">
        <v>1083.3</v>
      </c>
      <c r="N170" s="43">
        <v>981.4</v>
      </c>
      <c r="O170" s="43">
        <v>747.6</v>
      </c>
      <c r="P170" s="31">
        <v>1161.9000000000001</v>
      </c>
      <c r="Q170" s="43">
        <v>810.5</v>
      </c>
      <c r="R170" s="43">
        <v>978.7</v>
      </c>
      <c r="S170" s="43">
        <v>419.6</v>
      </c>
      <c r="T170" s="43">
        <v>581.5</v>
      </c>
      <c r="U170" s="43">
        <v>960.4</v>
      </c>
    </row>
    <row r="171" spans="1:21" ht="16.5" customHeight="1" x14ac:dyDescent="0.2">
      <c r="A171" s="7" t="s">
        <v>69</v>
      </c>
      <c r="B171" s="7"/>
      <c r="C171" s="7"/>
      <c r="D171" s="7"/>
      <c r="E171" s="7"/>
      <c r="F171" s="7"/>
      <c r="G171" s="7"/>
      <c r="H171" s="7"/>
      <c r="I171" s="7"/>
      <c r="J171" s="7"/>
      <c r="K171" s="7"/>
      <c r="L171" s="9"/>
      <c r="M171" s="10"/>
      <c r="N171" s="10"/>
      <c r="O171" s="10"/>
      <c r="P171" s="10"/>
      <c r="Q171" s="10"/>
      <c r="R171" s="10"/>
      <c r="S171" s="10"/>
      <c r="T171" s="10"/>
      <c r="U171" s="10"/>
    </row>
    <row r="172" spans="1:21" ht="16.5" customHeight="1" x14ac:dyDescent="0.2">
      <c r="A172" s="7"/>
      <c r="B172" s="7" t="s">
        <v>113</v>
      </c>
      <c r="C172" s="7"/>
      <c r="D172" s="7"/>
      <c r="E172" s="7"/>
      <c r="F172" s="7"/>
      <c r="G172" s="7"/>
      <c r="H172" s="7"/>
      <c r="I172" s="7"/>
      <c r="J172" s="7"/>
      <c r="K172" s="7"/>
      <c r="L172" s="9"/>
      <c r="M172" s="10"/>
      <c r="N172" s="10"/>
      <c r="O172" s="10"/>
      <c r="P172" s="10"/>
      <c r="Q172" s="10"/>
      <c r="R172" s="10"/>
      <c r="S172" s="10"/>
      <c r="T172" s="10"/>
      <c r="U172" s="10"/>
    </row>
    <row r="173" spans="1:21" ht="16.5" customHeight="1" x14ac:dyDescent="0.2">
      <c r="A173" s="7"/>
      <c r="B173" s="7"/>
      <c r="C173" s="7" t="s">
        <v>114</v>
      </c>
      <c r="D173" s="7"/>
      <c r="E173" s="7"/>
      <c r="F173" s="7"/>
      <c r="G173" s="7"/>
      <c r="H173" s="7"/>
      <c r="I173" s="7"/>
      <c r="J173" s="7"/>
      <c r="K173" s="7"/>
      <c r="L173" s="9" t="s">
        <v>115</v>
      </c>
      <c r="M173" s="39">
        <v>3450</v>
      </c>
      <c r="N173" s="39">
        <v>3372</v>
      </c>
      <c r="O173" s="39">
        <v>2272</v>
      </c>
      <c r="P173" s="39">
        <v>1111</v>
      </c>
      <c r="Q173" s="38">
        <v>874</v>
      </c>
      <c r="R173" s="38">
        <v>286</v>
      </c>
      <c r="S173" s="38">
        <v>361</v>
      </c>
      <c r="T173" s="38">
        <v>214</v>
      </c>
      <c r="U173" s="41">
        <v>11940</v>
      </c>
    </row>
    <row r="174" spans="1:21" ht="16.5" customHeight="1" x14ac:dyDescent="0.2">
      <c r="A174" s="7"/>
      <c r="B174" s="7"/>
      <c r="C174" s="7" t="s">
        <v>116</v>
      </c>
      <c r="D174" s="7"/>
      <c r="E174" s="7"/>
      <c r="F174" s="7"/>
      <c r="G174" s="7"/>
      <c r="H174" s="7"/>
      <c r="I174" s="7"/>
      <c r="J174" s="7"/>
      <c r="K174" s="7"/>
      <c r="L174" s="9" t="s">
        <v>115</v>
      </c>
      <c r="M174" s="35" t="s">
        <v>43</v>
      </c>
      <c r="N174" s="38">
        <v>592</v>
      </c>
      <c r="O174" s="38">
        <v>206</v>
      </c>
      <c r="P174" s="35" t="s">
        <v>43</v>
      </c>
      <c r="Q174" s="34">
        <v>22</v>
      </c>
      <c r="R174" s="35" t="s">
        <v>43</v>
      </c>
      <c r="S174" s="35" t="s">
        <v>43</v>
      </c>
      <c r="T174" s="34">
        <v>10</v>
      </c>
      <c r="U174" s="38">
        <v>830</v>
      </c>
    </row>
    <row r="175" spans="1:21" ht="16.5" customHeight="1" x14ac:dyDescent="0.2">
      <c r="A175" s="7"/>
      <c r="B175" s="7"/>
      <c r="C175" s="7" t="s">
        <v>117</v>
      </c>
      <c r="D175" s="7"/>
      <c r="E175" s="7"/>
      <c r="F175" s="7"/>
      <c r="G175" s="7"/>
      <c r="H175" s="7"/>
      <c r="I175" s="7"/>
      <c r="J175" s="7"/>
      <c r="K175" s="7"/>
      <c r="L175" s="9" t="s">
        <v>115</v>
      </c>
      <c r="M175" s="35" t="s">
        <v>43</v>
      </c>
      <c r="N175" s="39">
        <v>1005</v>
      </c>
      <c r="O175" s="33" t="s">
        <v>135</v>
      </c>
      <c r="P175" s="33" t="s">
        <v>135</v>
      </c>
      <c r="Q175" s="38">
        <v>124</v>
      </c>
      <c r="R175" s="35" t="s">
        <v>43</v>
      </c>
      <c r="S175" s="35" t="s">
        <v>43</v>
      </c>
      <c r="T175" s="35">
        <v>5</v>
      </c>
      <c r="U175" s="39">
        <v>1134</v>
      </c>
    </row>
    <row r="176" spans="1:21" ht="16.5" customHeight="1" x14ac:dyDescent="0.2">
      <c r="A176" s="7"/>
      <c r="B176" s="7" t="s">
        <v>118</v>
      </c>
      <c r="C176" s="7"/>
      <c r="D176" s="7"/>
      <c r="E176" s="7"/>
      <c r="F176" s="7"/>
      <c r="G176" s="7"/>
      <c r="H176" s="7"/>
      <c r="I176" s="7"/>
      <c r="J176" s="7"/>
      <c r="K176" s="7"/>
      <c r="L176" s="9" t="s">
        <v>115</v>
      </c>
      <c r="M176" s="39">
        <v>1246</v>
      </c>
      <c r="N176" s="39">
        <v>1780</v>
      </c>
      <c r="O176" s="38">
        <v>623</v>
      </c>
      <c r="P176" s="38">
        <v>337</v>
      </c>
      <c r="Q176" s="34">
        <v>52</v>
      </c>
      <c r="R176" s="38">
        <v>166</v>
      </c>
      <c r="S176" s="34">
        <v>77</v>
      </c>
      <c r="T176" s="34">
        <v>23</v>
      </c>
      <c r="U176" s="39">
        <v>4304</v>
      </c>
    </row>
    <row r="177" spans="1:21" ht="16.5" customHeight="1" x14ac:dyDescent="0.2">
      <c r="A177" s="7"/>
      <c r="B177" s="7" t="s">
        <v>119</v>
      </c>
      <c r="C177" s="7"/>
      <c r="D177" s="7"/>
      <c r="E177" s="7"/>
      <c r="F177" s="7"/>
      <c r="G177" s="7"/>
      <c r="H177" s="7"/>
      <c r="I177" s="7"/>
      <c r="J177" s="7"/>
      <c r="K177" s="7"/>
      <c r="L177" s="9" t="s">
        <v>115</v>
      </c>
      <c r="M177" s="39">
        <v>4696</v>
      </c>
      <c r="N177" s="39">
        <v>6749</v>
      </c>
      <c r="O177" s="39">
        <v>3101</v>
      </c>
      <c r="P177" s="39">
        <v>1448</v>
      </c>
      <c r="Q177" s="39">
        <v>1072</v>
      </c>
      <c r="R177" s="38">
        <v>452</v>
      </c>
      <c r="S177" s="38">
        <v>438</v>
      </c>
      <c r="T177" s="38">
        <v>252</v>
      </c>
      <c r="U177" s="41">
        <v>18208</v>
      </c>
    </row>
    <row r="178" spans="1:21" ht="29.45" customHeight="1" x14ac:dyDescent="0.2">
      <c r="A178" s="7"/>
      <c r="B178" s="180" t="s">
        <v>127</v>
      </c>
      <c r="C178" s="180"/>
      <c r="D178" s="180"/>
      <c r="E178" s="180"/>
      <c r="F178" s="180"/>
      <c r="G178" s="180"/>
      <c r="H178" s="180"/>
      <c r="I178" s="180"/>
      <c r="J178" s="180"/>
      <c r="K178" s="180"/>
      <c r="L178" s="9" t="s">
        <v>58</v>
      </c>
      <c r="M178" s="40">
        <v>73.5</v>
      </c>
      <c r="N178" s="40">
        <v>73.599999999999994</v>
      </c>
      <c r="O178" s="40">
        <v>79.900000000000006</v>
      </c>
      <c r="P178" s="40">
        <v>76.7</v>
      </c>
      <c r="Q178" s="40">
        <v>95.1</v>
      </c>
      <c r="R178" s="40">
        <v>63.3</v>
      </c>
      <c r="S178" s="40">
        <v>82.4</v>
      </c>
      <c r="T178" s="40">
        <v>90.9</v>
      </c>
      <c r="U178" s="40">
        <v>76.400000000000006</v>
      </c>
    </row>
    <row r="179" spans="1:21" ht="29.45" customHeight="1" x14ac:dyDescent="0.2">
      <c r="A179" s="7"/>
      <c r="B179" s="180" t="s">
        <v>128</v>
      </c>
      <c r="C179" s="180"/>
      <c r="D179" s="180"/>
      <c r="E179" s="180"/>
      <c r="F179" s="180"/>
      <c r="G179" s="180"/>
      <c r="H179" s="180"/>
      <c r="I179" s="180"/>
      <c r="J179" s="180"/>
      <c r="K179" s="180"/>
      <c r="L179" s="9" t="s">
        <v>129</v>
      </c>
      <c r="M179" s="40">
        <v>46.9</v>
      </c>
      <c r="N179" s="40">
        <v>87</v>
      </c>
      <c r="O179" s="40">
        <v>53.7</v>
      </c>
      <c r="P179" s="40">
        <v>45.2</v>
      </c>
      <c r="Q179" s="40">
        <v>61.3</v>
      </c>
      <c r="R179" s="40">
        <v>55.9</v>
      </c>
      <c r="S179" s="40">
        <v>95</v>
      </c>
      <c r="T179" s="40">
        <v>95.9</v>
      </c>
      <c r="U179" s="40">
        <v>60.6</v>
      </c>
    </row>
    <row r="180" spans="1:21" ht="16.5" customHeight="1" x14ac:dyDescent="0.2">
      <c r="A180" s="7"/>
      <c r="B180" s="7" t="s">
        <v>130</v>
      </c>
      <c r="C180" s="7"/>
      <c r="D180" s="7"/>
      <c r="E180" s="7"/>
      <c r="F180" s="7"/>
      <c r="G180" s="7"/>
      <c r="H180" s="7"/>
      <c r="I180" s="7"/>
      <c r="J180" s="7"/>
      <c r="K180" s="7"/>
      <c r="L180" s="9"/>
      <c r="M180" s="10"/>
      <c r="N180" s="10"/>
      <c r="O180" s="10"/>
      <c r="P180" s="10"/>
      <c r="Q180" s="10"/>
      <c r="R180" s="10"/>
      <c r="S180" s="10"/>
      <c r="T180" s="10"/>
      <c r="U180" s="10"/>
    </row>
    <row r="181" spans="1:21" ht="16.5" customHeight="1" x14ac:dyDescent="0.2">
      <c r="A181" s="7"/>
      <c r="B181" s="7"/>
      <c r="C181" s="7" t="s">
        <v>131</v>
      </c>
      <c r="D181" s="7"/>
      <c r="E181" s="7"/>
      <c r="F181" s="7"/>
      <c r="G181" s="7"/>
      <c r="H181" s="7"/>
      <c r="I181" s="7"/>
      <c r="J181" s="7"/>
      <c r="K181" s="7"/>
      <c r="L181" s="9" t="s">
        <v>115</v>
      </c>
      <c r="M181" s="41">
        <v>76547</v>
      </c>
      <c r="N181" s="41">
        <v>38099</v>
      </c>
      <c r="O181" s="41">
        <v>13140</v>
      </c>
      <c r="P181" s="41">
        <v>27877</v>
      </c>
      <c r="Q181" s="41">
        <v>10341</v>
      </c>
      <c r="R181" s="39">
        <v>4872</v>
      </c>
      <c r="S181" s="39">
        <v>1599</v>
      </c>
      <c r="T181" s="38">
        <v>542</v>
      </c>
      <c r="U181" s="42">
        <v>173017</v>
      </c>
    </row>
    <row r="182" spans="1:21" ht="16.5" customHeight="1" x14ac:dyDescent="0.2">
      <c r="A182" s="7"/>
      <c r="B182" s="7"/>
      <c r="C182" s="7" t="s">
        <v>132</v>
      </c>
      <c r="D182" s="7"/>
      <c r="E182" s="7"/>
      <c r="F182" s="7"/>
      <c r="G182" s="7"/>
      <c r="H182" s="7"/>
      <c r="I182" s="7"/>
      <c r="J182" s="7"/>
      <c r="K182" s="7"/>
      <c r="L182" s="9" t="s">
        <v>115</v>
      </c>
      <c r="M182" s="39">
        <v>2629</v>
      </c>
      <c r="N182" s="41">
        <v>19509</v>
      </c>
      <c r="O182" s="41">
        <v>21886</v>
      </c>
      <c r="P182" s="39">
        <v>1160</v>
      </c>
      <c r="Q182" s="39">
        <v>3319</v>
      </c>
      <c r="R182" s="35" t="s">
        <v>43</v>
      </c>
      <c r="S182" s="35" t="s">
        <v>43</v>
      </c>
      <c r="T182" s="38">
        <v>850</v>
      </c>
      <c r="U182" s="41">
        <v>49353</v>
      </c>
    </row>
    <row r="183" spans="1:21" ht="16.5" customHeight="1" x14ac:dyDescent="0.2">
      <c r="A183" s="7"/>
      <c r="B183" s="7"/>
      <c r="C183" s="7" t="s">
        <v>133</v>
      </c>
      <c r="D183" s="7"/>
      <c r="E183" s="7"/>
      <c r="F183" s="7"/>
      <c r="G183" s="7"/>
      <c r="H183" s="7"/>
      <c r="I183" s="7"/>
      <c r="J183" s="7"/>
      <c r="K183" s="7"/>
      <c r="L183" s="9" t="s">
        <v>115</v>
      </c>
      <c r="M183" s="41">
        <v>79176</v>
      </c>
      <c r="N183" s="41">
        <v>57608</v>
      </c>
      <c r="O183" s="41">
        <v>35026</v>
      </c>
      <c r="P183" s="41">
        <v>29037</v>
      </c>
      <c r="Q183" s="41">
        <v>13660</v>
      </c>
      <c r="R183" s="39">
        <v>4872</v>
      </c>
      <c r="S183" s="39">
        <v>1599</v>
      </c>
      <c r="T183" s="39">
        <v>1392</v>
      </c>
      <c r="U183" s="42">
        <v>222370</v>
      </c>
    </row>
    <row r="184" spans="1:21" ht="29.45" customHeight="1" x14ac:dyDescent="0.2">
      <c r="A184" s="7"/>
      <c r="B184" s="7"/>
      <c r="C184" s="180" t="s">
        <v>134</v>
      </c>
      <c r="D184" s="180"/>
      <c r="E184" s="180"/>
      <c r="F184" s="180"/>
      <c r="G184" s="180"/>
      <c r="H184" s="180"/>
      <c r="I184" s="180"/>
      <c r="J184" s="180"/>
      <c r="K184" s="180"/>
      <c r="L184" s="9" t="s">
        <v>129</v>
      </c>
      <c r="M184" s="31">
        <v>1076.8</v>
      </c>
      <c r="N184" s="31">
        <v>1009</v>
      </c>
      <c r="O184" s="43">
        <v>759.6</v>
      </c>
      <c r="P184" s="31">
        <v>1181.5999999999999</v>
      </c>
      <c r="Q184" s="43">
        <v>821.4</v>
      </c>
      <c r="R184" s="43">
        <v>951.9</v>
      </c>
      <c r="S184" s="43">
        <v>421</v>
      </c>
      <c r="T184" s="43">
        <v>583.1</v>
      </c>
      <c r="U184" s="43">
        <v>969.9</v>
      </c>
    </row>
    <row r="185" spans="1:21" ht="16.5" customHeight="1" x14ac:dyDescent="0.2">
      <c r="A185" s="7" t="s">
        <v>70</v>
      </c>
      <c r="B185" s="7"/>
      <c r="C185" s="7"/>
      <c r="D185" s="7"/>
      <c r="E185" s="7"/>
      <c r="F185" s="7"/>
      <c r="G185" s="7"/>
      <c r="H185" s="7"/>
      <c r="I185" s="7"/>
      <c r="J185" s="7"/>
      <c r="K185" s="7"/>
      <c r="L185" s="9"/>
      <c r="M185" s="10"/>
      <c r="N185" s="10"/>
      <c r="O185" s="10"/>
      <c r="P185" s="10"/>
      <c r="Q185" s="10"/>
      <c r="R185" s="10"/>
      <c r="S185" s="10"/>
      <c r="T185" s="10"/>
      <c r="U185" s="10"/>
    </row>
    <row r="186" spans="1:21" ht="16.5" customHeight="1" x14ac:dyDescent="0.2">
      <c r="A186" s="7"/>
      <c r="B186" s="7" t="s">
        <v>113</v>
      </c>
      <c r="C186" s="7"/>
      <c r="D186" s="7"/>
      <c r="E186" s="7"/>
      <c r="F186" s="7"/>
      <c r="G186" s="7"/>
      <c r="H186" s="7"/>
      <c r="I186" s="7"/>
      <c r="J186" s="7"/>
      <c r="K186" s="7"/>
      <c r="L186" s="9"/>
      <c r="M186" s="10"/>
      <c r="N186" s="10"/>
      <c r="O186" s="10"/>
      <c r="P186" s="10"/>
      <c r="Q186" s="10"/>
      <c r="R186" s="10"/>
      <c r="S186" s="10"/>
      <c r="T186" s="10"/>
      <c r="U186" s="10"/>
    </row>
    <row r="187" spans="1:21" ht="16.5" customHeight="1" x14ac:dyDescent="0.2">
      <c r="A187" s="7"/>
      <c r="B187" s="7"/>
      <c r="C187" s="7" t="s">
        <v>114</v>
      </c>
      <c r="D187" s="7"/>
      <c r="E187" s="7"/>
      <c r="F187" s="7"/>
      <c r="G187" s="7"/>
      <c r="H187" s="7"/>
      <c r="I187" s="7"/>
      <c r="J187" s="7"/>
      <c r="K187" s="7"/>
      <c r="L187" s="9" t="s">
        <v>115</v>
      </c>
      <c r="M187" s="39">
        <v>3498</v>
      </c>
      <c r="N187" s="39">
        <v>3202</v>
      </c>
      <c r="O187" s="39">
        <v>2262</v>
      </c>
      <c r="P187" s="39">
        <v>1123</v>
      </c>
      <c r="Q187" s="38">
        <v>889</v>
      </c>
      <c r="R187" s="38">
        <v>275</v>
      </c>
      <c r="S187" s="38">
        <v>351</v>
      </c>
      <c r="T187" s="38">
        <v>202</v>
      </c>
      <c r="U187" s="41">
        <v>11802</v>
      </c>
    </row>
    <row r="188" spans="1:21" ht="16.5" customHeight="1" x14ac:dyDescent="0.2">
      <c r="A188" s="7"/>
      <c r="B188" s="7"/>
      <c r="C188" s="7" t="s">
        <v>116</v>
      </c>
      <c r="D188" s="7"/>
      <c r="E188" s="7"/>
      <c r="F188" s="7"/>
      <c r="G188" s="7"/>
      <c r="H188" s="7"/>
      <c r="I188" s="7"/>
      <c r="J188" s="7"/>
      <c r="K188" s="7"/>
      <c r="L188" s="9" t="s">
        <v>115</v>
      </c>
      <c r="M188" s="35" t="s">
        <v>43</v>
      </c>
      <c r="N188" s="38">
        <v>596</v>
      </c>
      <c r="O188" s="38">
        <v>202</v>
      </c>
      <c r="P188" s="35" t="s">
        <v>43</v>
      </c>
      <c r="Q188" s="34">
        <v>21</v>
      </c>
      <c r="R188" s="35" t="s">
        <v>43</v>
      </c>
      <c r="S188" s="35" t="s">
        <v>43</v>
      </c>
      <c r="T188" s="34">
        <v>12</v>
      </c>
      <c r="U188" s="38">
        <v>831</v>
      </c>
    </row>
    <row r="189" spans="1:21" ht="16.5" customHeight="1" x14ac:dyDescent="0.2">
      <c r="A189" s="7"/>
      <c r="B189" s="7"/>
      <c r="C189" s="7" t="s">
        <v>117</v>
      </c>
      <c r="D189" s="7"/>
      <c r="E189" s="7"/>
      <c r="F189" s="7"/>
      <c r="G189" s="7"/>
      <c r="H189" s="7"/>
      <c r="I189" s="7"/>
      <c r="J189" s="7"/>
      <c r="K189" s="7"/>
      <c r="L189" s="9" t="s">
        <v>115</v>
      </c>
      <c r="M189" s="38">
        <v>499</v>
      </c>
      <c r="N189" s="38">
        <v>402</v>
      </c>
      <c r="O189" s="33" t="s">
        <v>135</v>
      </c>
      <c r="P189" s="33" t="s">
        <v>135</v>
      </c>
      <c r="Q189" s="38">
        <v>119</v>
      </c>
      <c r="R189" s="35" t="s">
        <v>43</v>
      </c>
      <c r="S189" s="35" t="s">
        <v>43</v>
      </c>
      <c r="T189" s="33" t="s">
        <v>135</v>
      </c>
      <c r="U189" s="39">
        <v>1020</v>
      </c>
    </row>
    <row r="190" spans="1:21" ht="16.5" customHeight="1" x14ac:dyDescent="0.2">
      <c r="A190" s="7"/>
      <c r="B190" s="7" t="s">
        <v>118</v>
      </c>
      <c r="C190" s="7"/>
      <c r="D190" s="7"/>
      <c r="E190" s="7"/>
      <c r="F190" s="7"/>
      <c r="G190" s="7"/>
      <c r="H190" s="7"/>
      <c r="I190" s="7"/>
      <c r="J190" s="7"/>
      <c r="K190" s="7"/>
      <c r="L190" s="9" t="s">
        <v>115</v>
      </c>
      <c r="M190" s="39">
        <v>1328</v>
      </c>
      <c r="N190" s="39">
        <v>1510</v>
      </c>
      <c r="O190" s="38">
        <v>737</v>
      </c>
      <c r="P190" s="38">
        <v>299</v>
      </c>
      <c r="Q190" s="34">
        <v>52</v>
      </c>
      <c r="R190" s="38">
        <v>173</v>
      </c>
      <c r="S190" s="34">
        <v>62</v>
      </c>
      <c r="T190" s="34">
        <v>40</v>
      </c>
      <c r="U190" s="39">
        <v>4201</v>
      </c>
    </row>
    <row r="191" spans="1:21" ht="16.5" customHeight="1" x14ac:dyDescent="0.2">
      <c r="A191" s="7"/>
      <c r="B191" s="7" t="s">
        <v>119</v>
      </c>
      <c r="C191" s="7"/>
      <c r="D191" s="7"/>
      <c r="E191" s="7"/>
      <c r="F191" s="7"/>
      <c r="G191" s="7"/>
      <c r="H191" s="7"/>
      <c r="I191" s="7"/>
      <c r="J191" s="7"/>
      <c r="K191" s="7"/>
      <c r="L191" s="9" t="s">
        <v>115</v>
      </c>
      <c r="M191" s="39">
        <v>5325</v>
      </c>
      <c r="N191" s="39">
        <v>5710</v>
      </c>
      <c r="O191" s="39">
        <v>3201</v>
      </c>
      <c r="P191" s="39">
        <v>1422</v>
      </c>
      <c r="Q191" s="39">
        <v>1081</v>
      </c>
      <c r="R191" s="38">
        <v>448</v>
      </c>
      <c r="S191" s="38">
        <v>413</v>
      </c>
      <c r="T191" s="38">
        <v>254</v>
      </c>
      <c r="U191" s="41">
        <v>17854</v>
      </c>
    </row>
    <row r="192" spans="1:21" ht="29.45" customHeight="1" x14ac:dyDescent="0.2">
      <c r="A192" s="7"/>
      <c r="B192" s="180" t="s">
        <v>127</v>
      </c>
      <c r="C192" s="180"/>
      <c r="D192" s="180"/>
      <c r="E192" s="180"/>
      <c r="F192" s="180"/>
      <c r="G192" s="180"/>
      <c r="H192" s="180"/>
      <c r="I192" s="180"/>
      <c r="J192" s="180"/>
      <c r="K192" s="180"/>
      <c r="L192" s="9" t="s">
        <v>58</v>
      </c>
      <c r="M192" s="40">
        <v>75.099999999999994</v>
      </c>
      <c r="N192" s="40">
        <v>73.599999999999994</v>
      </c>
      <c r="O192" s="40">
        <v>77</v>
      </c>
      <c r="P192" s="40">
        <v>79</v>
      </c>
      <c r="Q192" s="40">
        <v>95.2</v>
      </c>
      <c r="R192" s="40">
        <v>61.4</v>
      </c>
      <c r="S192" s="40">
        <v>85</v>
      </c>
      <c r="T192" s="40">
        <v>84.3</v>
      </c>
      <c r="U192" s="40">
        <v>76.5</v>
      </c>
    </row>
    <row r="193" spans="1:21" ht="29.45" customHeight="1" x14ac:dyDescent="0.2">
      <c r="A193" s="7"/>
      <c r="B193" s="180" t="s">
        <v>128</v>
      </c>
      <c r="C193" s="180"/>
      <c r="D193" s="180"/>
      <c r="E193" s="180"/>
      <c r="F193" s="180"/>
      <c r="G193" s="180"/>
      <c r="H193" s="180"/>
      <c r="I193" s="180"/>
      <c r="J193" s="180"/>
      <c r="K193" s="180"/>
      <c r="L193" s="9" t="s">
        <v>129</v>
      </c>
      <c r="M193" s="40">
        <v>55.1</v>
      </c>
      <c r="N193" s="40">
        <v>75.099999999999994</v>
      </c>
      <c r="O193" s="40">
        <v>54.5</v>
      </c>
      <c r="P193" s="40">
        <v>47.1</v>
      </c>
      <c r="Q193" s="40">
        <v>62.5</v>
      </c>
      <c r="R193" s="40">
        <v>53.7</v>
      </c>
      <c r="S193" s="40">
        <v>94.3</v>
      </c>
      <c r="T193" s="40">
        <v>91.9</v>
      </c>
      <c r="U193" s="40">
        <v>60.6</v>
      </c>
    </row>
    <row r="194" spans="1:21" ht="16.5" customHeight="1" x14ac:dyDescent="0.2">
      <c r="A194" s="7"/>
      <c r="B194" s="7" t="s">
        <v>130</v>
      </c>
      <c r="C194" s="7"/>
      <c r="D194" s="7"/>
      <c r="E194" s="7"/>
      <c r="F194" s="7"/>
      <c r="G194" s="7"/>
      <c r="H194" s="7"/>
      <c r="I194" s="7"/>
      <c r="J194" s="7"/>
      <c r="K194" s="7"/>
      <c r="L194" s="9"/>
      <c r="M194" s="10"/>
      <c r="N194" s="10"/>
      <c r="O194" s="10"/>
      <c r="P194" s="10"/>
      <c r="Q194" s="10"/>
      <c r="R194" s="10"/>
      <c r="S194" s="10"/>
      <c r="T194" s="10"/>
      <c r="U194" s="10"/>
    </row>
    <row r="195" spans="1:21" ht="16.5" customHeight="1" x14ac:dyDescent="0.2">
      <c r="A195" s="7"/>
      <c r="B195" s="7"/>
      <c r="C195" s="7" t="s">
        <v>131</v>
      </c>
      <c r="D195" s="7"/>
      <c r="E195" s="7"/>
      <c r="F195" s="7"/>
      <c r="G195" s="7"/>
      <c r="H195" s="7"/>
      <c r="I195" s="7"/>
      <c r="J195" s="7"/>
      <c r="K195" s="7"/>
      <c r="L195" s="9" t="s">
        <v>115</v>
      </c>
      <c r="M195" s="41">
        <v>68396</v>
      </c>
      <c r="N195" s="41">
        <v>38800</v>
      </c>
      <c r="O195" s="41">
        <v>12545</v>
      </c>
      <c r="P195" s="41">
        <v>27292</v>
      </c>
      <c r="Q195" s="41">
        <v>10458</v>
      </c>
      <c r="R195" s="39">
        <v>4823</v>
      </c>
      <c r="S195" s="39">
        <v>1382</v>
      </c>
      <c r="T195" s="39">
        <v>1120</v>
      </c>
      <c r="U195" s="42">
        <v>164816</v>
      </c>
    </row>
    <row r="196" spans="1:21" ht="16.5" customHeight="1" x14ac:dyDescent="0.2">
      <c r="A196" s="7"/>
      <c r="B196" s="7"/>
      <c r="C196" s="7" t="s">
        <v>132</v>
      </c>
      <c r="D196" s="7"/>
      <c r="E196" s="7"/>
      <c r="F196" s="7"/>
      <c r="G196" s="7"/>
      <c r="H196" s="7"/>
      <c r="I196" s="7"/>
      <c r="J196" s="7"/>
      <c r="K196" s="7"/>
      <c r="L196" s="9" t="s">
        <v>115</v>
      </c>
      <c r="M196" s="39">
        <v>1850</v>
      </c>
      <c r="N196" s="41">
        <v>19043</v>
      </c>
      <c r="O196" s="41">
        <v>21478</v>
      </c>
      <c r="P196" s="39">
        <v>1062</v>
      </c>
      <c r="Q196" s="39">
        <v>3669</v>
      </c>
      <c r="R196" s="35" t="s">
        <v>43</v>
      </c>
      <c r="S196" s="35" t="s">
        <v>43</v>
      </c>
      <c r="T196" s="35">
        <v>3</v>
      </c>
      <c r="U196" s="41">
        <v>47105</v>
      </c>
    </row>
    <row r="197" spans="1:21" ht="16.5" customHeight="1" x14ac:dyDescent="0.2">
      <c r="A197" s="7"/>
      <c r="B197" s="7"/>
      <c r="C197" s="7" t="s">
        <v>133</v>
      </c>
      <c r="D197" s="7"/>
      <c r="E197" s="7"/>
      <c r="F197" s="7"/>
      <c r="G197" s="7"/>
      <c r="H197" s="7"/>
      <c r="I197" s="7"/>
      <c r="J197" s="7"/>
      <c r="K197" s="7"/>
      <c r="L197" s="9" t="s">
        <v>115</v>
      </c>
      <c r="M197" s="41">
        <v>70246</v>
      </c>
      <c r="N197" s="41">
        <v>57843</v>
      </c>
      <c r="O197" s="41">
        <v>34023</v>
      </c>
      <c r="P197" s="41">
        <v>28354</v>
      </c>
      <c r="Q197" s="41">
        <v>14127</v>
      </c>
      <c r="R197" s="39">
        <v>4823</v>
      </c>
      <c r="S197" s="39">
        <v>1382</v>
      </c>
      <c r="T197" s="39">
        <v>1123</v>
      </c>
      <c r="U197" s="42">
        <v>211921</v>
      </c>
    </row>
    <row r="198" spans="1:21" ht="29.45" customHeight="1" x14ac:dyDescent="0.2">
      <c r="A198" s="14"/>
      <c r="B198" s="14"/>
      <c r="C198" s="183" t="s">
        <v>134</v>
      </c>
      <c r="D198" s="183"/>
      <c r="E198" s="183"/>
      <c r="F198" s="183"/>
      <c r="G198" s="183"/>
      <c r="H198" s="183"/>
      <c r="I198" s="183"/>
      <c r="J198" s="183"/>
      <c r="K198" s="183"/>
      <c r="L198" s="15" t="s">
        <v>129</v>
      </c>
      <c r="M198" s="44">
        <v>967.7</v>
      </c>
      <c r="N198" s="32">
        <v>1034.4000000000001</v>
      </c>
      <c r="O198" s="44">
        <v>752.9</v>
      </c>
      <c r="P198" s="32">
        <v>1188.4000000000001</v>
      </c>
      <c r="Q198" s="44">
        <v>857.6</v>
      </c>
      <c r="R198" s="44">
        <v>942.5</v>
      </c>
      <c r="S198" s="44">
        <v>371.4</v>
      </c>
      <c r="T198" s="44">
        <v>482.1</v>
      </c>
      <c r="U198" s="44">
        <v>940.9</v>
      </c>
    </row>
    <row r="199" spans="1:21" ht="4.5" customHeight="1" x14ac:dyDescent="0.2">
      <c r="A199" s="23"/>
      <c r="B199" s="23"/>
      <c r="C199" s="2"/>
      <c r="D199" s="2"/>
      <c r="E199" s="2"/>
      <c r="F199" s="2"/>
      <c r="G199" s="2"/>
      <c r="H199" s="2"/>
      <c r="I199" s="2"/>
      <c r="J199" s="2"/>
      <c r="K199" s="2"/>
      <c r="L199" s="2"/>
      <c r="M199" s="2"/>
      <c r="N199" s="2"/>
      <c r="O199" s="2"/>
      <c r="P199" s="2"/>
      <c r="Q199" s="2"/>
      <c r="R199" s="2"/>
      <c r="S199" s="2"/>
      <c r="T199" s="2"/>
      <c r="U199" s="2"/>
    </row>
    <row r="200" spans="1:21" ht="16.5" customHeight="1" x14ac:dyDescent="0.2">
      <c r="A200" s="23"/>
      <c r="B200" s="23"/>
      <c r="C200" s="174" t="s">
        <v>137</v>
      </c>
      <c r="D200" s="174"/>
      <c r="E200" s="174"/>
      <c r="F200" s="174"/>
      <c r="G200" s="174"/>
      <c r="H200" s="174"/>
      <c r="I200" s="174"/>
      <c r="J200" s="174"/>
      <c r="K200" s="174"/>
      <c r="L200" s="174"/>
      <c r="M200" s="174"/>
      <c r="N200" s="174"/>
      <c r="O200" s="174"/>
      <c r="P200" s="174"/>
      <c r="Q200" s="174"/>
      <c r="R200" s="174"/>
      <c r="S200" s="174"/>
      <c r="T200" s="174"/>
      <c r="U200" s="174"/>
    </row>
    <row r="201" spans="1:21" ht="4.5" customHeight="1" x14ac:dyDescent="0.2">
      <c r="A201" s="23"/>
      <c r="B201" s="23"/>
      <c r="C201" s="2"/>
      <c r="D201" s="2"/>
      <c r="E201" s="2"/>
      <c r="F201" s="2"/>
      <c r="G201" s="2"/>
      <c r="H201" s="2"/>
      <c r="I201" s="2"/>
      <c r="J201" s="2"/>
      <c r="K201" s="2"/>
      <c r="L201" s="2"/>
      <c r="M201" s="2"/>
      <c r="N201" s="2"/>
      <c r="O201" s="2"/>
      <c r="P201" s="2"/>
      <c r="Q201" s="2"/>
      <c r="R201" s="2"/>
      <c r="S201" s="2"/>
      <c r="T201" s="2"/>
      <c r="U201" s="2"/>
    </row>
    <row r="202" spans="1:21" ht="16.5" customHeight="1" x14ac:dyDescent="0.2">
      <c r="A202" s="45"/>
      <c r="B202" s="45"/>
      <c r="C202" s="174" t="s">
        <v>138</v>
      </c>
      <c r="D202" s="174"/>
      <c r="E202" s="174"/>
      <c r="F202" s="174"/>
      <c r="G202" s="174"/>
      <c r="H202" s="174"/>
      <c r="I202" s="174"/>
      <c r="J202" s="174"/>
      <c r="K202" s="174"/>
      <c r="L202" s="174"/>
      <c r="M202" s="174"/>
      <c r="N202" s="174"/>
      <c r="O202" s="174"/>
      <c r="P202" s="174"/>
      <c r="Q202" s="174"/>
      <c r="R202" s="174"/>
      <c r="S202" s="174"/>
      <c r="T202" s="174"/>
      <c r="U202" s="174"/>
    </row>
    <row r="203" spans="1:21" ht="16.5" customHeight="1" x14ac:dyDescent="0.2">
      <c r="A203" s="45"/>
      <c r="B203" s="45"/>
      <c r="C203" s="174" t="s">
        <v>139</v>
      </c>
      <c r="D203" s="174"/>
      <c r="E203" s="174"/>
      <c r="F203" s="174"/>
      <c r="G203" s="174"/>
      <c r="H203" s="174"/>
      <c r="I203" s="174"/>
      <c r="J203" s="174"/>
      <c r="K203" s="174"/>
      <c r="L203" s="174"/>
      <c r="M203" s="174"/>
      <c r="N203" s="174"/>
      <c r="O203" s="174"/>
      <c r="P203" s="174"/>
      <c r="Q203" s="174"/>
      <c r="R203" s="174"/>
      <c r="S203" s="174"/>
      <c r="T203" s="174"/>
      <c r="U203" s="174"/>
    </row>
    <row r="204" spans="1:21" ht="4.5" customHeight="1" x14ac:dyDescent="0.2">
      <c r="A204" s="23"/>
      <c r="B204" s="23"/>
      <c r="C204" s="2"/>
      <c r="D204" s="2"/>
      <c r="E204" s="2"/>
      <c r="F204" s="2"/>
      <c r="G204" s="2"/>
      <c r="H204" s="2"/>
      <c r="I204" s="2"/>
      <c r="J204" s="2"/>
      <c r="K204" s="2"/>
      <c r="L204" s="2"/>
      <c r="M204" s="2"/>
      <c r="N204" s="2"/>
      <c r="O204" s="2"/>
      <c r="P204" s="2"/>
      <c r="Q204" s="2"/>
      <c r="R204" s="2"/>
      <c r="S204" s="2"/>
      <c r="T204" s="2"/>
      <c r="U204" s="2"/>
    </row>
    <row r="205" spans="1:21" ht="68.099999999999994" customHeight="1" x14ac:dyDescent="0.2">
      <c r="A205" s="23" t="s">
        <v>71</v>
      </c>
      <c r="B205" s="23"/>
      <c r="C205" s="174" t="s">
        <v>140</v>
      </c>
      <c r="D205" s="174"/>
      <c r="E205" s="174"/>
      <c r="F205" s="174"/>
      <c r="G205" s="174"/>
      <c r="H205" s="174"/>
      <c r="I205" s="174"/>
      <c r="J205" s="174"/>
      <c r="K205" s="174"/>
      <c r="L205" s="174"/>
      <c r="M205" s="174"/>
      <c r="N205" s="174"/>
      <c r="O205" s="174"/>
      <c r="P205" s="174"/>
      <c r="Q205" s="174"/>
      <c r="R205" s="174"/>
      <c r="S205" s="174"/>
      <c r="T205" s="174"/>
      <c r="U205" s="174"/>
    </row>
    <row r="206" spans="1:21" ht="68.099999999999994" customHeight="1" x14ac:dyDescent="0.2">
      <c r="A206" s="23" t="s">
        <v>72</v>
      </c>
      <c r="B206" s="23"/>
      <c r="C206" s="174" t="s">
        <v>141</v>
      </c>
      <c r="D206" s="174"/>
      <c r="E206" s="174"/>
      <c r="F206" s="174"/>
      <c r="G206" s="174"/>
      <c r="H206" s="174"/>
      <c r="I206" s="174"/>
      <c r="J206" s="174"/>
      <c r="K206" s="174"/>
      <c r="L206" s="174"/>
      <c r="M206" s="174"/>
      <c r="N206" s="174"/>
      <c r="O206" s="174"/>
      <c r="P206" s="174"/>
      <c r="Q206" s="174"/>
      <c r="R206" s="174"/>
      <c r="S206" s="174"/>
      <c r="T206" s="174"/>
      <c r="U206" s="174"/>
    </row>
    <row r="207" spans="1:21" ht="29.45" customHeight="1" x14ac:dyDescent="0.2">
      <c r="A207" s="23" t="s">
        <v>73</v>
      </c>
      <c r="B207" s="23"/>
      <c r="C207" s="174" t="s">
        <v>142</v>
      </c>
      <c r="D207" s="174"/>
      <c r="E207" s="174"/>
      <c r="F207" s="174"/>
      <c r="G207" s="174"/>
      <c r="H207" s="174"/>
      <c r="I207" s="174"/>
      <c r="J207" s="174"/>
      <c r="K207" s="174"/>
      <c r="L207" s="174"/>
      <c r="M207" s="174"/>
      <c r="N207" s="174"/>
      <c r="O207" s="174"/>
      <c r="P207" s="174"/>
      <c r="Q207" s="174"/>
      <c r="R207" s="174"/>
      <c r="S207" s="174"/>
      <c r="T207" s="174"/>
      <c r="U207" s="174"/>
    </row>
    <row r="208" spans="1:21" ht="42.4" customHeight="1" x14ac:dyDescent="0.2">
      <c r="A208" s="23" t="s">
        <v>74</v>
      </c>
      <c r="B208" s="23"/>
      <c r="C208" s="174" t="s">
        <v>143</v>
      </c>
      <c r="D208" s="174"/>
      <c r="E208" s="174"/>
      <c r="F208" s="174"/>
      <c r="G208" s="174"/>
      <c r="H208" s="174"/>
      <c r="I208" s="174"/>
      <c r="J208" s="174"/>
      <c r="K208" s="174"/>
      <c r="L208" s="174"/>
      <c r="M208" s="174"/>
      <c r="N208" s="174"/>
      <c r="O208" s="174"/>
      <c r="P208" s="174"/>
      <c r="Q208" s="174"/>
      <c r="R208" s="174"/>
      <c r="S208" s="174"/>
      <c r="T208" s="174"/>
      <c r="U208" s="174"/>
    </row>
    <row r="209" spans="1:21" ht="16.5" customHeight="1" x14ac:dyDescent="0.2">
      <c r="A209" s="23" t="s">
        <v>75</v>
      </c>
      <c r="B209" s="23"/>
      <c r="C209" s="174" t="s">
        <v>99</v>
      </c>
      <c r="D209" s="174"/>
      <c r="E209" s="174"/>
      <c r="F209" s="174"/>
      <c r="G209" s="174"/>
      <c r="H209" s="174"/>
      <c r="I209" s="174"/>
      <c r="J209" s="174"/>
      <c r="K209" s="174"/>
      <c r="L209" s="174"/>
      <c r="M209" s="174"/>
      <c r="N209" s="174"/>
      <c r="O209" s="174"/>
      <c r="P209" s="174"/>
      <c r="Q209" s="174"/>
      <c r="R209" s="174"/>
      <c r="S209" s="174"/>
      <c r="T209" s="174"/>
      <c r="U209" s="174"/>
    </row>
    <row r="210" spans="1:21" ht="42.4" customHeight="1" x14ac:dyDescent="0.2">
      <c r="A210" s="23" t="s">
        <v>136</v>
      </c>
      <c r="B210" s="23"/>
      <c r="C210" s="174" t="s">
        <v>144</v>
      </c>
      <c r="D210" s="174"/>
      <c r="E210" s="174"/>
      <c r="F210" s="174"/>
      <c r="G210" s="174"/>
      <c r="H210" s="174"/>
      <c r="I210" s="174"/>
      <c r="J210" s="174"/>
      <c r="K210" s="174"/>
      <c r="L210" s="174"/>
      <c r="M210" s="174"/>
      <c r="N210" s="174"/>
      <c r="O210" s="174"/>
      <c r="P210" s="174"/>
      <c r="Q210" s="174"/>
      <c r="R210" s="174"/>
      <c r="S210" s="174"/>
      <c r="T210" s="174"/>
      <c r="U210" s="174"/>
    </row>
    <row r="211" spans="1:21" ht="4.5" customHeight="1" x14ac:dyDescent="0.2"/>
    <row r="212" spans="1:21" ht="55.15" customHeight="1" x14ac:dyDescent="0.2">
      <c r="A212" s="24" t="s">
        <v>82</v>
      </c>
      <c r="B212" s="23"/>
      <c r="C212" s="23"/>
      <c r="D212" s="23"/>
      <c r="E212" s="174" t="s">
        <v>145</v>
      </c>
      <c r="F212" s="174"/>
      <c r="G212" s="174"/>
      <c r="H212" s="174"/>
      <c r="I212" s="174"/>
      <c r="J212" s="174"/>
      <c r="K212" s="174"/>
      <c r="L212" s="174"/>
      <c r="M212" s="174"/>
      <c r="N212" s="174"/>
      <c r="O212" s="174"/>
      <c r="P212" s="174"/>
      <c r="Q212" s="174"/>
      <c r="R212" s="174"/>
      <c r="S212" s="174"/>
      <c r="T212" s="174"/>
      <c r="U212" s="174"/>
    </row>
  </sheetData>
  <mergeCells count="48">
    <mergeCell ref="C209:U209"/>
    <mergeCell ref="C210:U210"/>
    <mergeCell ref="E212:U212"/>
    <mergeCell ref="C203:U203"/>
    <mergeCell ref="C205:U205"/>
    <mergeCell ref="C206:U206"/>
    <mergeCell ref="C207:U207"/>
    <mergeCell ref="C208:U208"/>
    <mergeCell ref="B193:K193"/>
    <mergeCell ref="C198:K198"/>
    <mergeCell ref="K1:U1"/>
    <mergeCell ref="C200:U200"/>
    <mergeCell ref="C202:U202"/>
    <mergeCell ref="C170:K170"/>
    <mergeCell ref="B178:K178"/>
    <mergeCell ref="B179:K179"/>
    <mergeCell ref="C184:K184"/>
    <mergeCell ref="B192:K192"/>
    <mergeCell ref="B150:K150"/>
    <mergeCell ref="B151:K151"/>
    <mergeCell ref="C156:K156"/>
    <mergeCell ref="B164:K164"/>
    <mergeCell ref="B165:K165"/>
    <mergeCell ref="B127:K127"/>
    <mergeCell ref="B128:K128"/>
    <mergeCell ref="B129:K129"/>
    <mergeCell ref="C134:K134"/>
    <mergeCell ref="B149:K149"/>
    <mergeCell ref="C90:K90"/>
    <mergeCell ref="B105:K105"/>
    <mergeCell ref="B106:K106"/>
    <mergeCell ref="B107:K107"/>
    <mergeCell ref="C112:K112"/>
    <mergeCell ref="B63:K63"/>
    <mergeCell ref="C68:K68"/>
    <mergeCell ref="B83:K83"/>
    <mergeCell ref="B84:K84"/>
    <mergeCell ref="B85:K85"/>
    <mergeCell ref="B40:K40"/>
    <mergeCell ref="B41:K41"/>
    <mergeCell ref="C46:K46"/>
    <mergeCell ref="B61:K61"/>
    <mergeCell ref="B62:K62"/>
    <mergeCell ref="B17:K17"/>
    <mergeCell ref="B18:K18"/>
    <mergeCell ref="B19:K19"/>
    <mergeCell ref="C24:K24"/>
    <mergeCell ref="B39:K39"/>
  </mergeCells>
  <pageMargins left="0.7" right="0.7" top="0.75" bottom="0.75" header="0.3" footer="0.3"/>
  <pageSetup paperSize="9" fitToHeight="0" orientation="landscape" horizontalDpi="300" verticalDpi="300"/>
  <headerFooter scaleWithDoc="0" alignWithMargins="0">
    <oddHeader>&amp;C&amp;"Arial"&amp;8TABLE 9A.3</oddHeader>
    <oddFooter>&amp;L&amp;"Arial"&amp;8REPORT ON
GOVERNMENT
SERVICES 2022&amp;R&amp;"Arial"&amp;8EMERGENCY SERVICES FOR
FIRE AND OTHER EVENTS
PAGE &amp;B&amp;P&amp;B</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U266"/>
  <sheetViews>
    <sheetView showGridLines="0" workbookViewId="0"/>
  </sheetViews>
  <sheetFormatPr defaultColWidth="11.42578125" defaultRowHeight="12.75" x14ac:dyDescent="0.2"/>
  <cols>
    <col min="1" max="11" width="1.85546875" customWidth="1"/>
    <col min="12" max="12" width="5.42578125" customWidth="1"/>
    <col min="13" max="21" width="6.85546875" customWidth="1"/>
  </cols>
  <sheetData>
    <row r="1" spans="1:21" ht="17.45" customHeight="1" x14ac:dyDescent="0.2">
      <c r="A1" s="8" t="s">
        <v>146</v>
      </c>
      <c r="B1" s="8"/>
      <c r="C1" s="8"/>
      <c r="D1" s="8"/>
      <c r="E1" s="8"/>
      <c r="F1" s="8"/>
      <c r="G1" s="8"/>
      <c r="H1" s="8"/>
      <c r="I1" s="8"/>
      <c r="J1" s="8"/>
      <c r="K1" s="178" t="s">
        <v>147</v>
      </c>
      <c r="L1" s="179"/>
      <c r="M1" s="179"/>
      <c r="N1" s="179"/>
      <c r="O1" s="179"/>
      <c r="P1" s="179"/>
      <c r="Q1" s="179"/>
      <c r="R1" s="179"/>
      <c r="S1" s="179"/>
      <c r="T1" s="179"/>
      <c r="U1" s="179"/>
    </row>
    <row r="2" spans="1:21" ht="16.5" customHeight="1" x14ac:dyDescent="0.2">
      <c r="A2" s="11"/>
      <c r="B2" s="11"/>
      <c r="C2" s="11"/>
      <c r="D2" s="11"/>
      <c r="E2" s="11"/>
      <c r="F2" s="11"/>
      <c r="G2" s="11"/>
      <c r="H2" s="11"/>
      <c r="I2" s="11"/>
      <c r="J2" s="11"/>
      <c r="K2" s="11"/>
      <c r="L2" s="12" t="s">
        <v>29</v>
      </c>
      <c r="M2" s="13" t="s">
        <v>148</v>
      </c>
      <c r="N2" s="13" t="s">
        <v>149</v>
      </c>
      <c r="O2" s="13" t="s">
        <v>150</v>
      </c>
      <c r="P2" s="13" t="s">
        <v>151</v>
      </c>
      <c r="Q2" s="13" t="s">
        <v>152</v>
      </c>
      <c r="R2" s="13" t="s">
        <v>153</v>
      </c>
      <c r="S2" s="13" t="s">
        <v>154</v>
      </c>
      <c r="T2" s="13" t="s">
        <v>155</v>
      </c>
      <c r="U2" s="13" t="s">
        <v>156</v>
      </c>
    </row>
    <row r="3" spans="1:21" ht="16.5" customHeight="1" x14ac:dyDescent="0.2">
      <c r="A3" s="7" t="s">
        <v>157</v>
      </c>
      <c r="B3" s="7"/>
      <c r="C3" s="7"/>
      <c r="D3" s="7"/>
      <c r="E3" s="7"/>
      <c r="F3" s="7"/>
      <c r="G3" s="7"/>
      <c r="H3" s="7"/>
      <c r="I3" s="7"/>
      <c r="J3" s="7"/>
      <c r="K3" s="7"/>
      <c r="L3" s="9"/>
      <c r="M3" s="10"/>
      <c r="N3" s="10"/>
      <c r="O3" s="10"/>
      <c r="P3" s="10"/>
      <c r="Q3" s="10"/>
      <c r="R3" s="10"/>
      <c r="S3" s="10"/>
      <c r="T3" s="10"/>
      <c r="U3" s="10"/>
    </row>
    <row r="4" spans="1:21" ht="16.5" customHeight="1" x14ac:dyDescent="0.2">
      <c r="A4" s="7"/>
      <c r="B4" s="7" t="s">
        <v>158</v>
      </c>
      <c r="C4" s="7"/>
      <c r="D4" s="7"/>
      <c r="E4" s="7"/>
      <c r="F4" s="7"/>
      <c r="G4" s="7"/>
      <c r="H4" s="7"/>
      <c r="I4" s="7"/>
      <c r="J4" s="7"/>
      <c r="K4" s="7"/>
      <c r="L4" s="9"/>
      <c r="M4" s="10"/>
      <c r="N4" s="10"/>
      <c r="O4" s="10"/>
      <c r="P4" s="10"/>
      <c r="Q4" s="10"/>
      <c r="R4" s="10"/>
      <c r="S4" s="10"/>
      <c r="T4" s="10"/>
      <c r="U4" s="10"/>
    </row>
    <row r="5" spans="1:21" ht="16.5" customHeight="1" x14ac:dyDescent="0.2">
      <c r="A5" s="7"/>
      <c r="B5" s="7"/>
      <c r="C5" s="7" t="s">
        <v>159</v>
      </c>
      <c r="D5" s="7"/>
      <c r="E5" s="7"/>
      <c r="F5" s="7"/>
      <c r="G5" s="7"/>
      <c r="H5" s="7"/>
      <c r="I5" s="7"/>
      <c r="J5" s="7"/>
      <c r="K5" s="7"/>
      <c r="L5" s="9" t="s">
        <v>129</v>
      </c>
      <c r="M5" s="48">
        <v>4.2</v>
      </c>
      <c r="N5" s="48">
        <v>5.4</v>
      </c>
      <c r="O5" s="48">
        <v>5</v>
      </c>
      <c r="P5" s="48">
        <v>2.6</v>
      </c>
      <c r="Q5" s="48">
        <v>5.0999999999999996</v>
      </c>
      <c r="R5" s="48">
        <v>5.5</v>
      </c>
      <c r="S5" s="48">
        <v>7</v>
      </c>
      <c r="T5" s="48">
        <v>4.0999999999999996</v>
      </c>
      <c r="U5" s="48">
        <v>4.7</v>
      </c>
    </row>
    <row r="6" spans="1:21" ht="16.5" customHeight="1" x14ac:dyDescent="0.2">
      <c r="A6" s="7"/>
      <c r="B6" s="7"/>
      <c r="C6" s="7" t="s">
        <v>160</v>
      </c>
      <c r="D6" s="7"/>
      <c r="E6" s="7"/>
      <c r="F6" s="7"/>
      <c r="G6" s="7"/>
      <c r="H6" s="7"/>
      <c r="I6" s="7"/>
      <c r="J6" s="7"/>
      <c r="K6" s="7"/>
      <c r="L6" s="9" t="s">
        <v>129</v>
      </c>
      <c r="M6" s="48">
        <v>4</v>
      </c>
      <c r="N6" s="48">
        <v>5.2</v>
      </c>
      <c r="O6" s="48">
        <v>4.3</v>
      </c>
      <c r="P6" s="48">
        <v>1.5</v>
      </c>
      <c r="Q6" s="48">
        <v>2.2999999999999998</v>
      </c>
      <c r="R6" s="48">
        <v>5.6</v>
      </c>
      <c r="S6" s="48" t="s">
        <v>43</v>
      </c>
      <c r="T6" s="46">
        <v>16.3</v>
      </c>
      <c r="U6" s="48">
        <v>4</v>
      </c>
    </row>
    <row r="7" spans="1:21" ht="16.5" customHeight="1" x14ac:dyDescent="0.2">
      <c r="A7" s="7"/>
      <c r="B7" s="7"/>
      <c r="C7" s="7" t="s">
        <v>161</v>
      </c>
      <c r="D7" s="7"/>
      <c r="E7" s="7"/>
      <c r="F7" s="7"/>
      <c r="G7" s="7"/>
      <c r="H7" s="7"/>
      <c r="I7" s="7"/>
      <c r="J7" s="7"/>
      <c r="K7" s="7"/>
      <c r="L7" s="9" t="s">
        <v>129</v>
      </c>
      <c r="M7" s="48">
        <v>3.4</v>
      </c>
      <c r="N7" s="48">
        <v>3.4</v>
      </c>
      <c r="O7" s="48">
        <v>6.6</v>
      </c>
      <c r="P7" s="48">
        <v>2.7</v>
      </c>
      <c r="Q7" s="48">
        <v>2.9</v>
      </c>
      <c r="R7" s="48">
        <v>7.6</v>
      </c>
      <c r="S7" s="46">
        <v>19</v>
      </c>
      <c r="T7" s="48" t="s">
        <v>43</v>
      </c>
      <c r="U7" s="48">
        <v>3.5</v>
      </c>
    </row>
    <row r="8" spans="1:21" ht="16.5" customHeight="1" x14ac:dyDescent="0.2">
      <c r="A8" s="7"/>
      <c r="B8" s="7"/>
      <c r="C8" s="7" t="s">
        <v>162</v>
      </c>
      <c r="D8" s="7"/>
      <c r="E8" s="7"/>
      <c r="F8" s="7"/>
      <c r="G8" s="7"/>
      <c r="H8" s="7"/>
      <c r="I8" s="7"/>
      <c r="J8" s="7"/>
      <c r="K8" s="7"/>
      <c r="L8" s="9" t="s">
        <v>129</v>
      </c>
      <c r="M8" s="48">
        <v>4.5</v>
      </c>
      <c r="N8" s="48">
        <v>3</v>
      </c>
      <c r="O8" s="48">
        <v>2.2000000000000002</v>
      </c>
      <c r="P8" s="48">
        <v>4.3</v>
      </c>
      <c r="Q8" s="48">
        <v>4.5999999999999996</v>
      </c>
      <c r="R8" s="46">
        <v>19.2</v>
      </c>
      <c r="S8" s="48" t="s">
        <v>43</v>
      </c>
      <c r="T8" s="46">
        <v>32.5</v>
      </c>
      <c r="U8" s="48">
        <v>3.7</v>
      </c>
    </row>
    <row r="9" spans="1:21" ht="16.5" customHeight="1" x14ac:dyDescent="0.2">
      <c r="A9" s="7"/>
      <c r="B9" s="7"/>
      <c r="C9" s="7" t="s">
        <v>163</v>
      </c>
      <c r="D9" s="7"/>
      <c r="E9" s="7"/>
      <c r="F9" s="7"/>
      <c r="G9" s="7"/>
      <c r="H9" s="7"/>
      <c r="I9" s="7"/>
      <c r="J9" s="7"/>
      <c r="K9" s="7"/>
      <c r="L9" s="9" t="s">
        <v>129</v>
      </c>
      <c r="M9" s="48">
        <v>3.4</v>
      </c>
      <c r="N9" s="48">
        <v>4</v>
      </c>
      <c r="O9" s="48">
        <v>5.6</v>
      </c>
      <c r="P9" s="48">
        <v>5.0999999999999996</v>
      </c>
      <c r="Q9" s="48">
        <v>3.5</v>
      </c>
      <c r="R9" s="48">
        <v>3.9</v>
      </c>
      <c r="S9" s="48">
        <v>9.9</v>
      </c>
      <c r="T9" s="48" t="s">
        <v>43</v>
      </c>
      <c r="U9" s="48">
        <v>4.0999999999999996</v>
      </c>
    </row>
    <row r="10" spans="1:21" ht="16.5" customHeight="1" x14ac:dyDescent="0.2">
      <c r="A10" s="7"/>
      <c r="B10" s="7"/>
      <c r="C10" s="7" t="s">
        <v>164</v>
      </c>
      <c r="D10" s="7"/>
      <c r="E10" s="7"/>
      <c r="F10" s="7"/>
      <c r="G10" s="7"/>
      <c r="H10" s="7"/>
      <c r="I10" s="7"/>
      <c r="J10" s="7"/>
      <c r="K10" s="7"/>
      <c r="L10" s="9" t="s">
        <v>129</v>
      </c>
      <c r="M10" s="48">
        <v>3.3</v>
      </c>
      <c r="N10" s="48">
        <v>4.3</v>
      </c>
      <c r="O10" s="48">
        <v>4.2</v>
      </c>
      <c r="P10" s="48">
        <v>4.3</v>
      </c>
      <c r="Q10" s="48">
        <v>4.7</v>
      </c>
      <c r="R10" s="48">
        <v>9.6999999999999993</v>
      </c>
      <c r="S10" s="48">
        <v>5.0999999999999996</v>
      </c>
      <c r="T10" s="46">
        <v>12.3</v>
      </c>
      <c r="U10" s="48">
        <v>4.0999999999999996</v>
      </c>
    </row>
    <row r="11" spans="1:21" ht="16.5" customHeight="1" x14ac:dyDescent="0.2">
      <c r="A11" s="7"/>
      <c r="B11" s="7"/>
      <c r="C11" s="7" t="s">
        <v>165</v>
      </c>
      <c r="D11" s="7"/>
      <c r="E11" s="7"/>
      <c r="F11" s="7"/>
      <c r="G11" s="7"/>
      <c r="H11" s="7"/>
      <c r="I11" s="7"/>
      <c r="J11" s="7"/>
      <c r="K11" s="7"/>
      <c r="L11" s="9" t="s">
        <v>129</v>
      </c>
      <c r="M11" s="48">
        <v>4.9000000000000004</v>
      </c>
      <c r="N11" s="48">
        <v>5.8</v>
      </c>
      <c r="O11" s="48">
        <v>3.4</v>
      </c>
      <c r="P11" s="48">
        <v>3.6</v>
      </c>
      <c r="Q11" s="48">
        <v>4.7</v>
      </c>
      <c r="R11" s="48">
        <v>5.8</v>
      </c>
      <c r="S11" s="48" t="s">
        <v>43</v>
      </c>
      <c r="T11" s="46">
        <v>16.5</v>
      </c>
      <c r="U11" s="48">
        <v>4.5</v>
      </c>
    </row>
    <row r="12" spans="1:21" ht="16.5" customHeight="1" x14ac:dyDescent="0.2">
      <c r="A12" s="7"/>
      <c r="B12" s="7"/>
      <c r="C12" s="7" t="s">
        <v>166</v>
      </c>
      <c r="D12" s="7"/>
      <c r="E12" s="7"/>
      <c r="F12" s="7"/>
      <c r="G12" s="7"/>
      <c r="H12" s="7"/>
      <c r="I12" s="7"/>
      <c r="J12" s="7"/>
      <c r="K12" s="7"/>
      <c r="L12" s="9" t="s">
        <v>129</v>
      </c>
      <c r="M12" s="48">
        <v>4.3</v>
      </c>
      <c r="N12" s="48">
        <v>4.3</v>
      </c>
      <c r="O12" s="48">
        <v>4.9000000000000004</v>
      </c>
      <c r="P12" s="48">
        <v>3.2</v>
      </c>
      <c r="Q12" s="48">
        <v>6</v>
      </c>
      <c r="R12" s="48" t="s">
        <v>43</v>
      </c>
      <c r="S12" s="48">
        <v>5.2</v>
      </c>
      <c r="T12" s="46">
        <v>16.5</v>
      </c>
      <c r="U12" s="48">
        <v>4.3</v>
      </c>
    </row>
    <row r="13" spans="1:21" ht="16.5" customHeight="1" x14ac:dyDescent="0.2">
      <c r="A13" s="7"/>
      <c r="B13" s="7"/>
      <c r="C13" s="7" t="s">
        <v>167</v>
      </c>
      <c r="D13" s="7"/>
      <c r="E13" s="7"/>
      <c r="F13" s="7"/>
      <c r="G13" s="7"/>
      <c r="H13" s="7"/>
      <c r="I13" s="7"/>
      <c r="J13" s="7"/>
      <c r="K13" s="7"/>
      <c r="L13" s="9" t="s">
        <v>129</v>
      </c>
      <c r="M13" s="48">
        <v>4.5</v>
      </c>
      <c r="N13" s="48">
        <v>3.5</v>
      </c>
      <c r="O13" s="48">
        <v>3.3</v>
      </c>
      <c r="P13" s="48">
        <v>7.8</v>
      </c>
      <c r="Q13" s="48">
        <v>3.6</v>
      </c>
      <c r="R13" s="46">
        <v>11.7</v>
      </c>
      <c r="S13" s="48" t="s">
        <v>43</v>
      </c>
      <c r="T13" s="46">
        <v>33.9</v>
      </c>
      <c r="U13" s="48">
        <v>4.4000000000000004</v>
      </c>
    </row>
    <row r="14" spans="1:21" ht="16.5" customHeight="1" x14ac:dyDescent="0.2">
      <c r="A14" s="7"/>
      <c r="B14" s="7"/>
      <c r="C14" s="7" t="s">
        <v>168</v>
      </c>
      <c r="D14" s="7"/>
      <c r="E14" s="7"/>
      <c r="F14" s="7"/>
      <c r="G14" s="7"/>
      <c r="H14" s="7"/>
      <c r="I14" s="7"/>
      <c r="J14" s="7"/>
      <c r="K14" s="7"/>
      <c r="L14" s="9" t="s">
        <v>129</v>
      </c>
      <c r="M14" s="48">
        <v>6.9</v>
      </c>
      <c r="N14" s="48">
        <v>4.5</v>
      </c>
      <c r="O14" s="48">
        <v>6</v>
      </c>
      <c r="P14" s="48">
        <v>5.0999999999999996</v>
      </c>
      <c r="Q14" s="48">
        <v>6.1</v>
      </c>
      <c r="R14" s="48">
        <v>5.9</v>
      </c>
      <c r="S14" s="48">
        <v>8.1999999999999993</v>
      </c>
      <c r="T14" s="46">
        <v>25.9</v>
      </c>
      <c r="U14" s="48">
        <v>5.6</v>
      </c>
    </row>
    <row r="15" spans="1:21" ht="16.5" customHeight="1" x14ac:dyDescent="0.2">
      <c r="A15" s="7"/>
      <c r="B15" s="7"/>
      <c r="C15" s="7" t="s">
        <v>169</v>
      </c>
      <c r="D15" s="7"/>
      <c r="E15" s="7"/>
      <c r="F15" s="7"/>
      <c r="G15" s="7"/>
      <c r="H15" s="7"/>
      <c r="I15" s="7"/>
      <c r="J15" s="7"/>
      <c r="K15" s="7"/>
      <c r="L15" s="9" t="s">
        <v>129</v>
      </c>
      <c r="M15" s="48">
        <v>4.5</v>
      </c>
      <c r="N15" s="48">
        <v>4.8</v>
      </c>
      <c r="O15" s="48">
        <v>3.9</v>
      </c>
      <c r="P15" s="48">
        <v>5.7</v>
      </c>
      <c r="Q15" s="48">
        <v>1.8</v>
      </c>
      <c r="R15" s="48">
        <v>5.9</v>
      </c>
      <c r="S15" s="48" t="s">
        <v>43</v>
      </c>
      <c r="T15" s="46">
        <v>13.1</v>
      </c>
      <c r="U15" s="48">
        <v>4.4000000000000004</v>
      </c>
    </row>
    <row r="16" spans="1:21" ht="16.5" customHeight="1" x14ac:dyDescent="0.2">
      <c r="A16" s="7"/>
      <c r="B16" s="7"/>
      <c r="C16" s="7" t="s">
        <v>170</v>
      </c>
      <c r="D16" s="7"/>
      <c r="E16" s="7"/>
      <c r="F16" s="7"/>
      <c r="G16" s="7"/>
      <c r="H16" s="7"/>
      <c r="I16" s="7"/>
      <c r="J16" s="7"/>
      <c r="K16" s="7"/>
      <c r="L16" s="9" t="s">
        <v>129</v>
      </c>
      <c r="M16" s="48">
        <v>4.3</v>
      </c>
      <c r="N16" s="46">
        <v>36.700000000000003</v>
      </c>
      <c r="O16" s="48">
        <v>4.2</v>
      </c>
      <c r="P16" s="48">
        <v>3.1</v>
      </c>
      <c r="Q16" s="48">
        <v>5.6</v>
      </c>
      <c r="R16" s="46">
        <v>11.9</v>
      </c>
      <c r="S16" s="48">
        <v>2.8</v>
      </c>
      <c r="T16" s="48">
        <v>4.4000000000000004</v>
      </c>
      <c r="U16" s="46">
        <v>12.4</v>
      </c>
    </row>
    <row r="17" spans="1:21" ht="16.5" customHeight="1" x14ac:dyDescent="0.2">
      <c r="A17" s="7"/>
      <c r="B17" s="7"/>
      <c r="C17" s="7" t="s">
        <v>171</v>
      </c>
      <c r="D17" s="7"/>
      <c r="E17" s="7"/>
      <c r="F17" s="7"/>
      <c r="G17" s="7"/>
      <c r="H17" s="7"/>
      <c r="I17" s="7"/>
      <c r="J17" s="7"/>
      <c r="K17" s="7"/>
      <c r="L17" s="9" t="s">
        <v>129</v>
      </c>
      <c r="M17" s="48">
        <v>4.3</v>
      </c>
      <c r="N17" s="48">
        <v>6.7</v>
      </c>
      <c r="O17" s="48">
        <v>5</v>
      </c>
      <c r="P17" s="48">
        <v>8.3000000000000007</v>
      </c>
      <c r="Q17" s="48">
        <v>7.6</v>
      </c>
      <c r="R17" s="46">
        <v>20.100000000000001</v>
      </c>
      <c r="S17" s="48" t="s">
        <v>43</v>
      </c>
      <c r="T17" s="48">
        <v>4.5</v>
      </c>
      <c r="U17" s="48">
        <v>5.6</v>
      </c>
    </row>
    <row r="18" spans="1:21" ht="16.5" customHeight="1" x14ac:dyDescent="0.2">
      <c r="A18" s="7"/>
      <c r="B18" s="7"/>
      <c r="C18" s="7" t="s">
        <v>172</v>
      </c>
      <c r="D18" s="7"/>
      <c r="E18" s="7"/>
      <c r="F18" s="7"/>
      <c r="G18" s="7"/>
      <c r="H18" s="7"/>
      <c r="I18" s="7"/>
      <c r="J18" s="7"/>
      <c r="K18" s="7"/>
      <c r="L18" s="9" t="s">
        <v>129</v>
      </c>
      <c r="M18" s="48">
        <v>3.5</v>
      </c>
      <c r="N18" s="48">
        <v>5.8</v>
      </c>
      <c r="O18" s="48">
        <v>6.1</v>
      </c>
      <c r="P18" s="48">
        <v>6.2</v>
      </c>
      <c r="Q18" s="48">
        <v>7</v>
      </c>
      <c r="R18" s="48">
        <v>8.1</v>
      </c>
      <c r="S18" s="48">
        <v>5.8</v>
      </c>
      <c r="T18" s="46">
        <v>32.700000000000003</v>
      </c>
      <c r="U18" s="48">
        <v>5.4</v>
      </c>
    </row>
    <row r="19" spans="1:21" ht="16.5" customHeight="1" x14ac:dyDescent="0.2">
      <c r="A19" s="7"/>
      <c r="B19" s="7"/>
      <c r="C19" s="7" t="s">
        <v>173</v>
      </c>
      <c r="D19" s="7"/>
      <c r="E19" s="7"/>
      <c r="F19" s="7"/>
      <c r="G19" s="7"/>
      <c r="H19" s="7"/>
      <c r="I19" s="7"/>
      <c r="J19" s="7"/>
      <c r="K19" s="7"/>
      <c r="L19" s="9" t="s">
        <v>129</v>
      </c>
      <c r="M19" s="48">
        <v>5</v>
      </c>
      <c r="N19" s="48">
        <v>5.3</v>
      </c>
      <c r="O19" s="48">
        <v>5.7</v>
      </c>
      <c r="P19" s="48">
        <v>5.4</v>
      </c>
      <c r="Q19" s="46">
        <v>11.6</v>
      </c>
      <c r="R19" s="48">
        <v>2</v>
      </c>
      <c r="S19" s="48">
        <v>3</v>
      </c>
      <c r="T19" s="48" t="s">
        <v>43</v>
      </c>
      <c r="U19" s="48">
        <v>5.0999999999999996</v>
      </c>
    </row>
    <row r="20" spans="1:21" ht="16.5" customHeight="1" x14ac:dyDescent="0.2">
      <c r="A20" s="7"/>
      <c r="B20" s="7"/>
      <c r="C20" s="7" t="s">
        <v>174</v>
      </c>
      <c r="D20" s="7"/>
      <c r="E20" s="7"/>
      <c r="F20" s="7"/>
      <c r="G20" s="7"/>
      <c r="H20" s="7"/>
      <c r="I20" s="7"/>
      <c r="J20" s="7"/>
      <c r="K20" s="7"/>
      <c r="L20" s="9" t="s">
        <v>129</v>
      </c>
      <c r="M20" s="48">
        <v>9.3000000000000007</v>
      </c>
      <c r="N20" s="48">
        <v>5.4</v>
      </c>
      <c r="O20" s="48">
        <v>4.5999999999999996</v>
      </c>
      <c r="P20" s="48">
        <v>3.5</v>
      </c>
      <c r="Q20" s="48">
        <v>8.4</v>
      </c>
      <c r="R20" s="46">
        <v>10.3</v>
      </c>
      <c r="S20" s="48">
        <v>9.1</v>
      </c>
      <c r="T20" s="48">
        <v>9.6999999999999993</v>
      </c>
      <c r="U20" s="48">
        <v>6.8</v>
      </c>
    </row>
    <row r="21" spans="1:21" ht="16.5" customHeight="1" x14ac:dyDescent="0.2">
      <c r="A21" s="7"/>
      <c r="B21" s="7"/>
      <c r="C21" s="7" t="s">
        <v>175</v>
      </c>
      <c r="D21" s="7"/>
      <c r="E21" s="7"/>
      <c r="F21" s="7"/>
      <c r="G21" s="7"/>
      <c r="H21" s="7"/>
      <c r="I21" s="7"/>
      <c r="J21" s="7"/>
      <c r="K21" s="7"/>
      <c r="L21" s="9" t="s">
        <v>129</v>
      </c>
      <c r="M21" s="48">
        <v>5.9</v>
      </c>
      <c r="N21" s="48">
        <v>4.7</v>
      </c>
      <c r="O21" s="48">
        <v>3.9</v>
      </c>
      <c r="P21" s="48">
        <v>3</v>
      </c>
      <c r="Q21" s="48">
        <v>7.9</v>
      </c>
      <c r="R21" s="46">
        <v>22.8</v>
      </c>
      <c r="S21" s="48">
        <v>3</v>
      </c>
      <c r="T21" s="48">
        <v>4.9000000000000004</v>
      </c>
      <c r="U21" s="48">
        <v>5.5</v>
      </c>
    </row>
    <row r="22" spans="1:21" ht="16.5" customHeight="1" x14ac:dyDescent="0.2">
      <c r="A22" s="7"/>
      <c r="B22" s="7"/>
      <c r="C22" s="7" t="s">
        <v>176</v>
      </c>
      <c r="D22" s="7"/>
      <c r="E22" s="7"/>
      <c r="F22" s="7"/>
      <c r="G22" s="7"/>
      <c r="H22" s="7"/>
      <c r="I22" s="7"/>
      <c r="J22" s="7"/>
      <c r="K22" s="7"/>
      <c r="L22" s="9" t="s">
        <v>129</v>
      </c>
      <c r="M22" s="48">
        <v>6.9</v>
      </c>
      <c r="N22" s="48">
        <v>6</v>
      </c>
      <c r="O22" s="48">
        <v>4.8</v>
      </c>
      <c r="P22" s="46">
        <v>10.199999999999999</v>
      </c>
      <c r="Q22" s="46">
        <v>10.5</v>
      </c>
      <c r="R22" s="46">
        <v>14.6</v>
      </c>
      <c r="S22" s="48">
        <v>3.1</v>
      </c>
      <c r="T22" s="48">
        <v>5</v>
      </c>
      <c r="U22" s="48">
        <v>7.3</v>
      </c>
    </row>
    <row r="23" spans="1:21" ht="16.5" customHeight="1" x14ac:dyDescent="0.2">
      <c r="A23" s="7"/>
      <c r="B23" s="7"/>
      <c r="C23" s="7" t="s">
        <v>177</v>
      </c>
      <c r="D23" s="7"/>
      <c r="E23" s="7"/>
      <c r="F23" s="7"/>
      <c r="G23" s="7"/>
      <c r="H23" s="7"/>
      <c r="I23" s="7"/>
      <c r="J23" s="7"/>
      <c r="K23" s="7"/>
      <c r="L23" s="9" t="s">
        <v>129</v>
      </c>
      <c r="M23" s="48">
        <v>7.4</v>
      </c>
      <c r="N23" s="48">
        <v>7.1</v>
      </c>
      <c r="O23" s="48">
        <v>6.6</v>
      </c>
      <c r="P23" s="48">
        <v>5.2</v>
      </c>
      <c r="Q23" s="48">
        <v>7.9</v>
      </c>
      <c r="R23" s="46">
        <v>16.899999999999999</v>
      </c>
      <c r="S23" s="48">
        <v>3.1</v>
      </c>
      <c r="T23" s="48">
        <v>9.9</v>
      </c>
      <c r="U23" s="48">
        <v>7.2</v>
      </c>
    </row>
    <row r="24" spans="1:21" ht="16.5" customHeight="1" x14ac:dyDescent="0.2">
      <c r="A24" s="7"/>
      <c r="B24" s="7"/>
      <c r="C24" s="7" t="s">
        <v>178</v>
      </c>
      <c r="D24" s="7"/>
      <c r="E24" s="7"/>
      <c r="F24" s="7"/>
      <c r="G24" s="7"/>
      <c r="H24" s="7"/>
      <c r="I24" s="7"/>
      <c r="J24" s="7"/>
      <c r="K24" s="7"/>
      <c r="L24" s="9" t="s">
        <v>129</v>
      </c>
      <c r="M24" s="48">
        <v>4.0999999999999996</v>
      </c>
      <c r="N24" s="48">
        <v>3.4</v>
      </c>
      <c r="O24" s="48">
        <v>4.8</v>
      </c>
      <c r="P24" s="48">
        <v>6.8</v>
      </c>
      <c r="Q24" s="46">
        <v>10.6</v>
      </c>
      <c r="R24" s="46">
        <v>19</v>
      </c>
      <c r="S24" s="48">
        <v>9.3000000000000007</v>
      </c>
      <c r="T24" s="48">
        <v>5</v>
      </c>
      <c r="U24" s="48">
        <v>5.4</v>
      </c>
    </row>
    <row r="25" spans="1:21" ht="16.5" customHeight="1" x14ac:dyDescent="0.2">
      <c r="A25" s="7"/>
      <c r="B25" s="7"/>
      <c r="C25" s="7" t="s">
        <v>179</v>
      </c>
      <c r="D25" s="7"/>
      <c r="E25" s="7"/>
      <c r="F25" s="7"/>
      <c r="G25" s="7"/>
      <c r="H25" s="7"/>
      <c r="I25" s="7"/>
      <c r="J25" s="7"/>
      <c r="K25" s="7"/>
      <c r="L25" s="9" t="s">
        <v>129</v>
      </c>
      <c r="M25" s="48">
        <v>8.5</v>
      </c>
      <c r="N25" s="48">
        <v>6.4</v>
      </c>
      <c r="O25" s="48">
        <v>9.6999999999999993</v>
      </c>
      <c r="P25" s="48">
        <v>3.7</v>
      </c>
      <c r="Q25" s="48">
        <v>6</v>
      </c>
      <c r="R25" s="48">
        <v>2.1</v>
      </c>
      <c r="S25" s="46">
        <v>12.6</v>
      </c>
      <c r="T25" s="48">
        <v>5</v>
      </c>
      <c r="U25" s="48">
        <v>7.7</v>
      </c>
    </row>
    <row r="26" spans="1:21" ht="16.5" customHeight="1" x14ac:dyDescent="0.2">
      <c r="A26" s="7"/>
      <c r="B26" s="7"/>
      <c r="C26" s="7" t="s">
        <v>180</v>
      </c>
      <c r="D26" s="7"/>
      <c r="E26" s="7"/>
      <c r="F26" s="7"/>
      <c r="G26" s="7"/>
      <c r="H26" s="7"/>
      <c r="I26" s="7"/>
      <c r="J26" s="7"/>
      <c r="K26" s="7"/>
      <c r="L26" s="9" t="s">
        <v>129</v>
      </c>
      <c r="M26" s="48">
        <v>5.8</v>
      </c>
      <c r="N26" s="48">
        <v>5.6</v>
      </c>
      <c r="O26" s="48">
        <v>9.6</v>
      </c>
      <c r="P26" s="48">
        <v>2.7</v>
      </c>
      <c r="Q26" s="46">
        <v>10.7</v>
      </c>
      <c r="R26" s="48">
        <v>6.3</v>
      </c>
      <c r="S26" s="48">
        <v>9.5</v>
      </c>
      <c r="T26" s="46">
        <v>20.399999999999999</v>
      </c>
      <c r="U26" s="48">
        <v>6.6</v>
      </c>
    </row>
    <row r="27" spans="1:21" ht="16.5" customHeight="1" x14ac:dyDescent="0.2">
      <c r="A27" s="7"/>
      <c r="B27" s="7"/>
      <c r="C27" s="7" t="s">
        <v>181</v>
      </c>
      <c r="D27" s="7"/>
      <c r="E27" s="7"/>
      <c r="F27" s="7"/>
      <c r="G27" s="7"/>
      <c r="H27" s="7"/>
      <c r="I27" s="7"/>
      <c r="J27" s="7"/>
      <c r="K27" s="7"/>
      <c r="L27" s="9" t="s">
        <v>129</v>
      </c>
      <c r="M27" s="48">
        <v>8.9</v>
      </c>
      <c r="N27" s="48">
        <v>6.7</v>
      </c>
      <c r="O27" s="48">
        <v>8.1999999999999993</v>
      </c>
      <c r="P27" s="48">
        <v>7.1</v>
      </c>
      <c r="Q27" s="48">
        <v>7.4</v>
      </c>
      <c r="R27" s="46">
        <v>25.3</v>
      </c>
      <c r="S27" s="48" t="s">
        <v>43</v>
      </c>
      <c r="T27" s="48">
        <v>5.2</v>
      </c>
      <c r="U27" s="48">
        <v>8.3000000000000007</v>
      </c>
    </row>
    <row r="28" spans="1:21" ht="16.5" customHeight="1" x14ac:dyDescent="0.2">
      <c r="A28" s="7"/>
      <c r="B28" s="7"/>
      <c r="C28" s="7" t="s">
        <v>182</v>
      </c>
      <c r="D28" s="7"/>
      <c r="E28" s="7"/>
      <c r="F28" s="7"/>
      <c r="G28" s="7"/>
      <c r="H28" s="7"/>
      <c r="I28" s="7"/>
      <c r="J28" s="7"/>
      <c r="K28" s="7"/>
      <c r="L28" s="9" t="s">
        <v>129</v>
      </c>
      <c r="M28" s="48">
        <v>6.4</v>
      </c>
      <c r="N28" s="48">
        <v>6.8</v>
      </c>
      <c r="O28" s="48">
        <v>9.5</v>
      </c>
      <c r="P28" s="48">
        <v>9.5</v>
      </c>
      <c r="Q28" s="46">
        <v>11.5</v>
      </c>
      <c r="R28" s="46">
        <v>16.8</v>
      </c>
      <c r="S28" s="48">
        <v>9.6999999999999993</v>
      </c>
      <c r="T28" s="46">
        <v>21.1</v>
      </c>
      <c r="U28" s="48">
        <v>8</v>
      </c>
    </row>
    <row r="29" spans="1:21" ht="16.5" customHeight="1" x14ac:dyDescent="0.2">
      <c r="A29" s="7"/>
      <c r="B29" s="7"/>
      <c r="C29" s="7" t="s">
        <v>183</v>
      </c>
      <c r="D29" s="7"/>
      <c r="E29" s="7"/>
      <c r="F29" s="7"/>
      <c r="G29" s="7"/>
      <c r="H29" s="7"/>
      <c r="I29" s="7"/>
      <c r="J29" s="7"/>
      <c r="K29" s="7"/>
      <c r="L29" s="9" t="s">
        <v>129</v>
      </c>
      <c r="M29" s="46">
        <v>11.3</v>
      </c>
      <c r="N29" s="48">
        <v>8.8000000000000007</v>
      </c>
      <c r="O29" s="48">
        <v>6.7</v>
      </c>
      <c r="P29" s="48">
        <v>4.5</v>
      </c>
      <c r="Q29" s="46">
        <v>10.199999999999999</v>
      </c>
      <c r="R29" s="48">
        <v>6.3</v>
      </c>
      <c r="S29" s="48" t="s">
        <v>43</v>
      </c>
      <c r="T29" s="46">
        <v>21.7</v>
      </c>
      <c r="U29" s="48">
        <v>8.9</v>
      </c>
    </row>
    <row r="30" spans="1:21" ht="16.5" customHeight="1" x14ac:dyDescent="0.2">
      <c r="A30" s="7"/>
      <c r="B30" s="7"/>
      <c r="C30" s="7" t="s">
        <v>184</v>
      </c>
      <c r="D30" s="7"/>
      <c r="E30" s="7"/>
      <c r="F30" s="7"/>
      <c r="G30" s="7"/>
      <c r="H30" s="7"/>
      <c r="I30" s="7"/>
      <c r="J30" s="7"/>
      <c r="K30" s="7"/>
      <c r="L30" s="9" t="s">
        <v>129</v>
      </c>
      <c r="M30" s="48">
        <v>9.5</v>
      </c>
      <c r="N30" s="48">
        <v>8.1999999999999993</v>
      </c>
      <c r="O30" s="46">
        <v>13</v>
      </c>
      <c r="P30" s="48">
        <v>6.3</v>
      </c>
      <c r="Q30" s="46">
        <v>14.3</v>
      </c>
      <c r="R30" s="46">
        <v>12.6</v>
      </c>
      <c r="S30" s="48" t="s">
        <v>43</v>
      </c>
      <c r="T30" s="48" t="s">
        <v>43</v>
      </c>
      <c r="U30" s="48">
        <v>9.9</v>
      </c>
    </row>
    <row r="31" spans="1:21" ht="16.5" customHeight="1" x14ac:dyDescent="0.2">
      <c r="A31" s="7"/>
      <c r="B31" s="7"/>
      <c r="C31" s="7" t="s">
        <v>185</v>
      </c>
      <c r="D31" s="7"/>
      <c r="E31" s="7"/>
      <c r="F31" s="7"/>
      <c r="G31" s="7"/>
      <c r="H31" s="7"/>
      <c r="I31" s="7"/>
      <c r="J31" s="7"/>
      <c r="K31" s="7"/>
      <c r="L31" s="9" t="s">
        <v>129</v>
      </c>
      <c r="M31" s="48">
        <v>8.3000000000000007</v>
      </c>
      <c r="N31" s="48">
        <v>9.1999999999999993</v>
      </c>
      <c r="O31" s="46">
        <v>11.1</v>
      </c>
      <c r="P31" s="48">
        <v>5.9</v>
      </c>
      <c r="Q31" s="46">
        <v>15</v>
      </c>
      <c r="R31" s="46">
        <v>14.8</v>
      </c>
      <c r="S31" s="46">
        <v>19.899999999999999</v>
      </c>
      <c r="T31" s="48" t="s">
        <v>43</v>
      </c>
      <c r="U31" s="48">
        <v>9.6999999999999993</v>
      </c>
    </row>
    <row r="32" spans="1:21" ht="16.5" customHeight="1" x14ac:dyDescent="0.2">
      <c r="A32" s="7"/>
      <c r="B32" s="7"/>
      <c r="C32" s="7" t="s">
        <v>186</v>
      </c>
      <c r="D32" s="7"/>
      <c r="E32" s="7"/>
      <c r="F32" s="7"/>
      <c r="G32" s="7"/>
      <c r="H32" s="7"/>
      <c r="I32" s="7"/>
      <c r="J32" s="7"/>
      <c r="K32" s="7"/>
      <c r="L32" s="9" t="s">
        <v>129</v>
      </c>
      <c r="M32" s="46">
        <v>10.3</v>
      </c>
      <c r="N32" s="48">
        <v>8.6999999999999993</v>
      </c>
      <c r="O32" s="48">
        <v>6.8</v>
      </c>
      <c r="P32" s="48">
        <v>7.1</v>
      </c>
      <c r="Q32" s="46">
        <v>10.3</v>
      </c>
      <c r="R32" s="48">
        <v>6.4</v>
      </c>
      <c r="S32" s="46">
        <v>10</v>
      </c>
      <c r="T32" s="46">
        <v>17.5</v>
      </c>
      <c r="U32" s="48">
        <v>8.8000000000000007</v>
      </c>
    </row>
    <row r="33" spans="1:21" ht="16.5" customHeight="1" x14ac:dyDescent="0.2">
      <c r="A33" s="7"/>
      <c r="B33" s="7"/>
      <c r="C33" s="7" t="s">
        <v>187</v>
      </c>
      <c r="D33" s="7"/>
      <c r="E33" s="7"/>
      <c r="F33" s="7"/>
      <c r="G33" s="7"/>
      <c r="H33" s="7"/>
      <c r="I33" s="7"/>
      <c r="J33" s="7"/>
      <c r="K33" s="7"/>
      <c r="L33" s="9" t="s">
        <v>129</v>
      </c>
      <c r="M33" s="46">
        <v>10.1</v>
      </c>
      <c r="N33" s="46">
        <v>11.2</v>
      </c>
      <c r="O33" s="48">
        <v>6</v>
      </c>
      <c r="P33" s="48">
        <v>4.2</v>
      </c>
      <c r="Q33" s="46">
        <v>17.899999999999999</v>
      </c>
      <c r="R33" s="46">
        <v>14.9</v>
      </c>
      <c r="S33" s="48" t="s">
        <v>43</v>
      </c>
      <c r="T33" s="46">
        <v>29.7</v>
      </c>
      <c r="U33" s="46">
        <v>10</v>
      </c>
    </row>
    <row r="34" spans="1:21" ht="16.5" customHeight="1" x14ac:dyDescent="0.2">
      <c r="A34" s="7"/>
      <c r="B34" s="7"/>
      <c r="C34" s="7" t="s">
        <v>188</v>
      </c>
      <c r="D34" s="7"/>
      <c r="E34" s="7"/>
      <c r="F34" s="7"/>
      <c r="G34" s="7"/>
      <c r="H34" s="7"/>
      <c r="I34" s="7"/>
      <c r="J34" s="7"/>
      <c r="K34" s="7"/>
      <c r="L34" s="9" t="s">
        <v>129</v>
      </c>
      <c r="M34" s="46">
        <v>13.6</v>
      </c>
      <c r="N34" s="46">
        <v>10.4</v>
      </c>
      <c r="O34" s="48">
        <v>7.8</v>
      </c>
      <c r="P34" s="48">
        <v>4.3</v>
      </c>
      <c r="Q34" s="46">
        <v>14.5</v>
      </c>
      <c r="R34" s="46">
        <v>10.7</v>
      </c>
      <c r="S34" s="48" t="s">
        <v>43</v>
      </c>
      <c r="T34" s="46">
        <v>18.100000000000001</v>
      </c>
      <c r="U34" s="46">
        <v>10.6</v>
      </c>
    </row>
    <row r="35" spans="1:21" ht="16.5" customHeight="1" x14ac:dyDescent="0.2">
      <c r="A35" s="7"/>
      <c r="B35" s="7" t="s">
        <v>189</v>
      </c>
      <c r="C35" s="7"/>
      <c r="D35" s="7"/>
      <c r="E35" s="7"/>
      <c r="F35" s="7"/>
      <c r="G35" s="7"/>
      <c r="H35" s="7"/>
      <c r="I35" s="7"/>
      <c r="J35" s="7"/>
      <c r="K35" s="7"/>
      <c r="L35" s="9"/>
      <c r="M35" s="10"/>
      <c r="N35" s="10"/>
      <c r="O35" s="10"/>
      <c r="P35" s="10"/>
      <c r="Q35" s="10"/>
      <c r="R35" s="10"/>
      <c r="S35" s="10"/>
      <c r="T35" s="10"/>
      <c r="U35" s="10"/>
    </row>
    <row r="36" spans="1:21" ht="16.5" customHeight="1" x14ac:dyDescent="0.2">
      <c r="A36" s="7"/>
      <c r="B36" s="7"/>
      <c r="C36" s="7" t="s">
        <v>39</v>
      </c>
      <c r="D36" s="7"/>
      <c r="E36" s="7"/>
      <c r="F36" s="7"/>
      <c r="G36" s="7"/>
      <c r="H36" s="7"/>
      <c r="I36" s="7"/>
      <c r="J36" s="7"/>
      <c r="K36" s="7"/>
      <c r="L36" s="9" t="s">
        <v>129</v>
      </c>
      <c r="M36" s="48" t="s">
        <v>43</v>
      </c>
      <c r="N36" s="48" t="s">
        <v>43</v>
      </c>
      <c r="O36" s="48">
        <v>0.2</v>
      </c>
      <c r="P36" s="48" t="s">
        <v>43</v>
      </c>
      <c r="Q36" s="48" t="s">
        <v>43</v>
      </c>
      <c r="R36" s="48" t="s">
        <v>43</v>
      </c>
      <c r="S36" s="48" t="s">
        <v>43</v>
      </c>
      <c r="T36" s="48" t="s">
        <v>43</v>
      </c>
      <c r="U36" s="48" t="s">
        <v>43</v>
      </c>
    </row>
    <row r="37" spans="1:21" ht="16.5" customHeight="1" x14ac:dyDescent="0.2">
      <c r="A37" s="7"/>
      <c r="B37" s="7"/>
      <c r="C37" s="7" t="s">
        <v>61</v>
      </c>
      <c r="D37" s="7"/>
      <c r="E37" s="7"/>
      <c r="F37" s="7"/>
      <c r="G37" s="7"/>
      <c r="H37" s="7"/>
      <c r="I37" s="7"/>
      <c r="J37" s="7"/>
      <c r="K37" s="7"/>
      <c r="L37" s="9" t="s">
        <v>129</v>
      </c>
      <c r="M37" s="48">
        <v>3.2</v>
      </c>
      <c r="N37" s="48">
        <v>0.8</v>
      </c>
      <c r="O37" s="48" t="s">
        <v>43</v>
      </c>
      <c r="P37" s="48" t="s">
        <v>43</v>
      </c>
      <c r="Q37" s="48">
        <v>1.7</v>
      </c>
      <c r="R37" s="48" t="s">
        <v>43</v>
      </c>
      <c r="S37" s="48" t="s">
        <v>43</v>
      </c>
      <c r="T37" s="48" t="s">
        <v>43</v>
      </c>
      <c r="U37" s="48">
        <v>1.3</v>
      </c>
    </row>
    <row r="38" spans="1:21" ht="16.5" customHeight="1" x14ac:dyDescent="0.2">
      <c r="A38" s="7"/>
      <c r="B38" s="7"/>
      <c r="C38" s="7" t="s">
        <v>62</v>
      </c>
      <c r="D38" s="7"/>
      <c r="E38" s="7"/>
      <c r="F38" s="7"/>
      <c r="G38" s="7"/>
      <c r="H38" s="7"/>
      <c r="I38" s="7"/>
      <c r="J38" s="7"/>
      <c r="K38" s="7"/>
      <c r="L38" s="9" t="s">
        <v>129</v>
      </c>
      <c r="M38" s="48" t="s">
        <v>43</v>
      </c>
      <c r="N38" s="48" t="s">
        <v>43</v>
      </c>
      <c r="O38" s="48">
        <v>0.4</v>
      </c>
      <c r="P38" s="48" t="s">
        <v>43</v>
      </c>
      <c r="Q38" s="48">
        <v>1.7</v>
      </c>
      <c r="R38" s="48" t="s">
        <v>43</v>
      </c>
      <c r="S38" s="48" t="s">
        <v>43</v>
      </c>
      <c r="T38" s="48" t="s">
        <v>43</v>
      </c>
      <c r="U38" s="48">
        <v>0.2</v>
      </c>
    </row>
    <row r="39" spans="1:21" ht="16.5" customHeight="1" x14ac:dyDescent="0.2">
      <c r="A39" s="7"/>
      <c r="B39" s="7"/>
      <c r="C39" s="7" t="s">
        <v>64</v>
      </c>
      <c r="D39" s="7"/>
      <c r="E39" s="7"/>
      <c r="F39" s="7"/>
      <c r="G39" s="7"/>
      <c r="H39" s="7"/>
      <c r="I39" s="7"/>
      <c r="J39" s="7"/>
      <c r="K39" s="7"/>
      <c r="L39" s="9" t="s">
        <v>129</v>
      </c>
      <c r="M39" s="48" t="s">
        <v>43</v>
      </c>
      <c r="N39" s="48" t="s">
        <v>43</v>
      </c>
      <c r="O39" s="48">
        <v>0.2</v>
      </c>
      <c r="P39" s="48" t="s">
        <v>43</v>
      </c>
      <c r="Q39" s="48">
        <v>0.6</v>
      </c>
      <c r="R39" s="48" t="s">
        <v>43</v>
      </c>
      <c r="S39" s="48" t="s">
        <v>43</v>
      </c>
      <c r="T39" s="48" t="s">
        <v>43</v>
      </c>
      <c r="U39" s="48">
        <v>0.1</v>
      </c>
    </row>
    <row r="40" spans="1:21" ht="16.5" customHeight="1" x14ac:dyDescent="0.2">
      <c r="A40" s="7"/>
      <c r="B40" s="7"/>
      <c r="C40" s="7" t="s">
        <v>65</v>
      </c>
      <c r="D40" s="7"/>
      <c r="E40" s="7"/>
      <c r="F40" s="7"/>
      <c r="G40" s="7"/>
      <c r="H40" s="7"/>
      <c r="I40" s="7"/>
      <c r="J40" s="7"/>
      <c r="K40" s="7"/>
      <c r="L40" s="9" t="s">
        <v>129</v>
      </c>
      <c r="M40" s="48">
        <v>0.1</v>
      </c>
      <c r="N40" s="48" t="s">
        <v>43</v>
      </c>
      <c r="O40" s="48">
        <v>0.2</v>
      </c>
      <c r="P40" s="48" t="s">
        <v>43</v>
      </c>
      <c r="Q40" s="48" t="s">
        <v>43</v>
      </c>
      <c r="R40" s="48" t="s">
        <v>43</v>
      </c>
      <c r="S40" s="48" t="s">
        <v>43</v>
      </c>
      <c r="T40" s="48" t="s">
        <v>43</v>
      </c>
      <c r="U40" s="48">
        <v>0.1</v>
      </c>
    </row>
    <row r="41" spans="1:21" ht="16.5" customHeight="1" x14ac:dyDescent="0.2">
      <c r="A41" s="7"/>
      <c r="B41" s="7"/>
      <c r="C41" s="7" t="s">
        <v>66</v>
      </c>
      <c r="D41" s="7"/>
      <c r="E41" s="7"/>
      <c r="F41" s="7"/>
      <c r="G41" s="7"/>
      <c r="H41" s="7"/>
      <c r="I41" s="7"/>
      <c r="J41" s="7"/>
      <c r="K41" s="7"/>
      <c r="L41" s="9" t="s">
        <v>129</v>
      </c>
      <c r="M41" s="48">
        <v>0.1</v>
      </c>
      <c r="N41" s="48" t="s">
        <v>43</v>
      </c>
      <c r="O41" s="48">
        <v>0.2</v>
      </c>
      <c r="P41" s="48">
        <v>2.4</v>
      </c>
      <c r="Q41" s="48">
        <v>1.2</v>
      </c>
      <c r="R41" s="48" t="s">
        <v>43</v>
      </c>
      <c r="S41" s="48" t="s">
        <v>43</v>
      </c>
      <c r="T41" s="48" t="s">
        <v>43</v>
      </c>
      <c r="U41" s="48">
        <v>0.4</v>
      </c>
    </row>
    <row r="42" spans="1:21" ht="16.5" customHeight="1" x14ac:dyDescent="0.2">
      <c r="A42" s="7"/>
      <c r="B42" s="7"/>
      <c r="C42" s="7" t="s">
        <v>67</v>
      </c>
      <c r="D42" s="7"/>
      <c r="E42" s="7"/>
      <c r="F42" s="7"/>
      <c r="G42" s="7"/>
      <c r="H42" s="7"/>
      <c r="I42" s="7"/>
      <c r="J42" s="7"/>
      <c r="K42" s="7"/>
      <c r="L42" s="9" t="s">
        <v>129</v>
      </c>
      <c r="M42" s="48" t="s">
        <v>43</v>
      </c>
      <c r="N42" s="48" t="s">
        <v>43</v>
      </c>
      <c r="O42" s="48" t="s">
        <v>43</v>
      </c>
      <c r="P42" s="48" t="s">
        <v>43</v>
      </c>
      <c r="Q42" s="48">
        <v>1.2</v>
      </c>
      <c r="R42" s="48" t="s">
        <v>43</v>
      </c>
      <c r="S42" s="48" t="s">
        <v>43</v>
      </c>
      <c r="T42" s="48" t="s">
        <v>43</v>
      </c>
      <c r="U42" s="48">
        <v>0.1</v>
      </c>
    </row>
    <row r="43" spans="1:21" ht="16.5" customHeight="1" x14ac:dyDescent="0.2">
      <c r="A43" s="7"/>
      <c r="B43" s="7"/>
      <c r="C43" s="7" t="s">
        <v>68</v>
      </c>
      <c r="D43" s="7"/>
      <c r="E43" s="7"/>
      <c r="F43" s="7"/>
      <c r="G43" s="7"/>
      <c r="H43" s="7"/>
      <c r="I43" s="7"/>
      <c r="J43" s="7"/>
      <c r="K43" s="7"/>
      <c r="L43" s="9" t="s">
        <v>129</v>
      </c>
      <c r="M43" s="48">
        <v>0.3</v>
      </c>
      <c r="N43" s="48">
        <v>0.2</v>
      </c>
      <c r="O43" s="48" t="s">
        <v>43</v>
      </c>
      <c r="P43" s="48">
        <v>0.4</v>
      </c>
      <c r="Q43" s="48" t="s">
        <v>43</v>
      </c>
      <c r="R43" s="48" t="s">
        <v>43</v>
      </c>
      <c r="S43" s="48" t="s">
        <v>43</v>
      </c>
      <c r="T43" s="48" t="s">
        <v>43</v>
      </c>
      <c r="U43" s="48">
        <v>0.2</v>
      </c>
    </row>
    <row r="44" spans="1:21" ht="16.5" customHeight="1" x14ac:dyDescent="0.2">
      <c r="A44" s="7"/>
      <c r="B44" s="7"/>
      <c r="C44" s="7" t="s">
        <v>69</v>
      </c>
      <c r="D44" s="7"/>
      <c r="E44" s="7"/>
      <c r="F44" s="7"/>
      <c r="G44" s="7"/>
      <c r="H44" s="7"/>
      <c r="I44" s="7"/>
      <c r="J44" s="7"/>
      <c r="K44" s="7"/>
      <c r="L44" s="9" t="s">
        <v>129</v>
      </c>
      <c r="M44" s="48" t="s">
        <v>43</v>
      </c>
      <c r="N44" s="48">
        <v>0.9</v>
      </c>
      <c r="O44" s="48" t="s">
        <v>43</v>
      </c>
      <c r="P44" s="48">
        <v>1.2</v>
      </c>
      <c r="Q44" s="48" t="s">
        <v>43</v>
      </c>
      <c r="R44" s="48">
        <v>2</v>
      </c>
      <c r="S44" s="48" t="s">
        <v>43</v>
      </c>
      <c r="T44" s="48" t="s">
        <v>43</v>
      </c>
      <c r="U44" s="48">
        <v>0.4</v>
      </c>
    </row>
    <row r="45" spans="1:21" ht="16.5" customHeight="1" x14ac:dyDescent="0.2">
      <c r="A45" s="7"/>
      <c r="B45" s="7"/>
      <c r="C45" s="7" t="s">
        <v>70</v>
      </c>
      <c r="D45" s="7"/>
      <c r="E45" s="7"/>
      <c r="F45" s="7"/>
      <c r="G45" s="7"/>
      <c r="H45" s="7"/>
      <c r="I45" s="7"/>
      <c r="J45" s="7"/>
      <c r="K45" s="7"/>
      <c r="L45" s="9" t="s">
        <v>129</v>
      </c>
      <c r="M45" s="48" t="s">
        <v>43</v>
      </c>
      <c r="N45" s="48">
        <v>0.2</v>
      </c>
      <c r="O45" s="48">
        <v>0.2</v>
      </c>
      <c r="P45" s="48" t="s">
        <v>43</v>
      </c>
      <c r="Q45" s="48" t="s">
        <v>43</v>
      </c>
      <c r="R45" s="48" t="s">
        <v>43</v>
      </c>
      <c r="S45" s="48" t="s">
        <v>43</v>
      </c>
      <c r="T45" s="48" t="s">
        <v>43</v>
      </c>
      <c r="U45" s="48">
        <v>0.1</v>
      </c>
    </row>
    <row r="46" spans="1:21" ht="16.5" customHeight="1" x14ac:dyDescent="0.2">
      <c r="A46" s="7"/>
      <c r="B46" s="7"/>
      <c r="C46" s="7" t="s">
        <v>190</v>
      </c>
      <c r="D46" s="7"/>
      <c r="E46" s="7"/>
      <c r="F46" s="7"/>
      <c r="G46" s="7"/>
      <c r="H46" s="7"/>
      <c r="I46" s="7"/>
      <c r="J46" s="7"/>
      <c r="K46" s="7"/>
      <c r="L46" s="9" t="s">
        <v>129</v>
      </c>
      <c r="M46" s="48">
        <v>0.3</v>
      </c>
      <c r="N46" s="48" t="s">
        <v>43</v>
      </c>
      <c r="O46" s="48" t="s">
        <v>43</v>
      </c>
      <c r="P46" s="48">
        <v>0.4</v>
      </c>
      <c r="Q46" s="48" t="s">
        <v>43</v>
      </c>
      <c r="R46" s="48" t="s">
        <v>43</v>
      </c>
      <c r="S46" s="48" t="s">
        <v>43</v>
      </c>
      <c r="T46" s="48" t="s">
        <v>43</v>
      </c>
      <c r="U46" s="48">
        <v>0.1</v>
      </c>
    </row>
    <row r="47" spans="1:21" ht="16.5" customHeight="1" x14ac:dyDescent="0.2">
      <c r="A47" s="7"/>
      <c r="B47" s="7"/>
      <c r="C47" s="7" t="s">
        <v>191</v>
      </c>
      <c r="D47" s="7"/>
      <c r="E47" s="7"/>
      <c r="F47" s="7"/>
      <c r="G47" s="7"/>
      <c r="H47" s="7"/>
      <c r="I47" s="7"/>
      <c r="J47" s="7"/>
      <c r="K47" s="7"/>
      <c r="L47" s="9" t="s">
        <v>129</v>
      </c>
      <c r="M47" s="48">
        <v>0.1</v>
      </c>
      <c r="N47" s="48">
        <v>0.2</v>
      </c>
      <c r="O47" s="48" t="s">
        <v>43</v>
      </c>
      <c r="P47" s="48" t="s">
        <v>43</v>
      </c>
      <c r="Q47" s="48" t="s">
        <v>43</v>
      </c>
      <c r="R47" s="48" t="s">
        <v>43</v>
      </c>
      <c r="S47" s="48" t="s">
        <v>43</v>
      </c>
      <c r="T47" s="48" t="s">
        <v>43</v>
      </c>
      <c r="U47" s="48">
        <v>0.1</v>
      </c>
    </row>
    <row r="48" spans="1:21" ht="16.5" customHeight="1" x14ac:dyDescent="0.2">
      <c r="A48" s="7"/>
      <c r="B48" s="7"/>
      <c r="C48" s="7" t="s">
        <v>192</v>
      </c>
      <c r="D48" s="7"/>
      <c r="E48" s="7"/>
      <c r="F48" s="7"/>
      <c r="G48" s="7"/>
      <c r="H48" s="7"/>
      <c r="I48" s="7"/>
      <c r="J48" s="7"/>
      <c r="K48" s="7"/>
      <c r="L48" s="9" t="s">
        <v>129</v>
      </c>
      <c r="M48" s="48">
        <v>0.1</v>
      </c>
      <c r="N48" s="46">
        <v>33.5</v>
      </c>
      <c r="O48" s="48" t="s">
        <v>43</v>
      </c>
      <c r="P48" s="48" t="s">
        <v>43</v>
      </c>
      <c r="Q48" s="48" t="s">
        <v>43</v>
      </c>
      <c r="R48" s="48" t="s">
        <v>43</v>
      </c>
      <c r="S48" s="48" t="s">
        <v>43</v>
      </c>
      <c r="T48" s="48" t="s">
        <v>43</v>
      </c>
      <c r="U48" s="48">
        <v>8.3000000000000007</v>
      </c>
    </row>
    <row r="49" spans="1:21" ht="16.5" customHeight="1" x14ac:dyDescent="0.2">
      <c r="A49" s="7"/>
      <c r="B49" s="7"/>
      <c r="C49" s="7" t="s">
        <v>193</v>
      </c>
      <c r="D49" s="7"/>
      <c r="E49" s="7"/>
      <c r="F49" s="7"/>
      <c r="G49" s="7"/>
      <c r="H49" s="7"/>
      <c r="I49" s="7"/>
      <c r="J49" s="7"/>
      <c r="K49" s="7"/>
      <c r="L49" s="9" t="s">
        <v>129</v>
      </c>
      <c r="M49" s="48" t="s">
        <v>43</v>
      </c>
      <c r="N49" s="48">
        <v>0.4</v>
      </c>
      <c r="O49" s="48" t="s">
        <v>43</v>
      </c>
      <c r="P49" s="48">
        <v>1.4</v>
      </c>
      <c r="Q49" s="48">
        <v>0.6</v>
      </c>
      <c r="R49" s="48" t="s">
        <v>43</v>
      </c>
      <c r="S49" s="48" t="s">
        <v>43</v>
      </c>
      <c r="T49" s="48">
        <v>4.5999999999999996</v>
      </c>
      <c r="U49" s="48">
        <v>0.3</v>
      </c>
    </row>
    <row r="50" spans="1:21" ht="16.5" customHeight="1" x14ac:dyDescent="0.2">
      <c r="A50" s="7"/>
      <c r="B50" s="7"/>
      <c r="C50" s="7" t="s">
        <v>194</v>
      </c>
      <c r="D50" s="7"/>
      <c r="E50" s="7"/>
      <c r="F50" s="7"/>
      <c r="G50" s="7"/>
      <c r="H50" s="7"/>
      <c r="I50" s="7"/>
      <c r="J50" s="7"/>
      <c r="K50" s="7"/>
      <c r="L50" s="9" t="s">
        <v>129</v>
      </c>
      <c r="M50" s="48">
        <v>0.1</v>
      </c>
      <c r="N50" s="48">
        <v>0.2</v>
      </c>
      <c r="O50" s="48" t="s">
        <v>43</v>
      </c>
      <c r="P50" s="48">
        <v>0.5</v>
      </c>
      <c r="Q50" s="48" t="s">
        <v>43</v>
      </c>
      <c r="R50" s="48">
        <v>2</v>
      </c>
      <c r="S50" s="48" t="s">
        <v>43</v>
      </c>
      <c r="T50" s="48" t="s">
        <v>43</v>
      </c>
      <c r="U50" s="48">
        <v>0.2</v>
      </c>
    </row>
    <row r="51" spans="1:21" ht="16.5" customHeight="1" x14ac:dyDescent="0.2">
      <c r="A51" s="7"/>
      <c r="B51" s="7"/>
      <c r="C51" s="7" t="s">
        <v>195</v>
      </c>
      <c r="D51" s="7"/>
      <c r="E51" s="7"/>
      <c r="F51" s="7"/>
      <c r="G51" s="7"/>
      <c r="H51" s="7"/>
      <c r="I51" s="7"/>
      <c r="J51" s="7"/>
      <c r="K51" s="7"/>
      <c r="L51" s="9" t="s">
        <v>129</v>
      </c>
      <c r="M51" s="48">
        <v>0.4</v>
      </c>
      <c r="N51" s="48">
        <v>0.8</v>
      </c>
      <c r="O51" s="48" t="s">
        <v>43</v>
      </c>
      <c r="P51" s="48" t="s">
        <v>43</v>
      </c>
      <c r="Q51" s="48" t="s">
        <v>43</v>
      </c>
      <c r="R51" s="48" t="s">
        <v>43</v>
      </c>
      <c r="S51" s="48" t="s">
        <v>43</v>
      </c>
      <c r="T51" s="48" t="s">
        <v>43</v>
      </c>
      <c r="U51" s="48">
        <v>0.3</v>
      </c>
    </row>
    <row r="52" spans="1:21" ht="16.5" customHeight="1" x14ac:dyDescent="0.2">
      <c r="A52" s="7"/>
      <c r="B52" s="7"/>
      <c r="C52" s="7" t="s">
        <v>196</v>
      </c>
      <c r="D52" s="7"/>
      <c r="E52" s="7"/>
      <c r="F52" s="7"/>
      <c r="G52" s="7"/>
      <c r="H52" s="7"/>
      <c r="I52" s="7"/>
      <c r="J52" s="7"/>
      <c r="K52" s="7"/>
      <c r="L52" s="9" t="s">
        <v>129</v>
      </c>
      <c r="M52" s="48" t="s">
        <v>43</v>
      </c>
      <c r="N52" s="48" t="s">
        <v>43</v>
      </c>
      <c r="O52" s="48" t="s">
        <v>43</v>
      </c>
      <c r="P52" s="48" t="s">
        <v>43</v>
      </c>
      <c r="Q52" s="48">
        <v>5.9</v>
      </c>
      <c r="R52" s="48" t="s">
        <v>43</v>
      </c>
      <c r="S52" s="48" t="s">
        <v>43</v>
      </c>
      <c r="T52" s="48" t="s">
        <v>43</v>
      </c>
      <c r="U52" s="48">
        <v>0.4</v>
      </c>
    </row>
    <row r="53" spans="1:21" ht="16.5" customHeight="1" x14ac:dyDescent="0.2">
      <c r="A53" s="7"/>
      <c r="B53" s="7"/>
      <c r="C53" s="7" t="s">
        <v>197</v>
      </c>
      <c r="D53" s="7"/>
      <c r="E53" s="7"/>
      <c r="F53" s="7"/>
      <c r="G53" s="7"/>
      <c r="H53" s="7"/>
      <c r="I53" s="7"/>
      <c r="J53" s="7"/>
      <c r="K53" s="7"/>
      <c r="L53" s="9" t="s">
        <v>129</v>
      </c>
      <c r="M53" s="48" t="s">
        <v>43</v>
      </c>
      <c r="N53" s="48" t="s">
        <v>43</v>
      </c>
      <c r="O53" s="48" t="s">
        <v>43</v>
      </c>
      <c r="P53" s="48">
        <v>1</v>
      </c>
      <c r="Q53" s="48" t="s">
        <v>43</v>
      </c>
      <c r="R53" s="48" t="s">
        <v>43</v>
      </c>
      <c r="S53" s="48" t="s">
        <v>43</v>
      </c>
      <c r="T53" s="48" t="s">
        <v>43</v>
      </c>
      <c r="U53" s="48">
        <v>0.1</v>
      </c>
    </row>
    <row r="54" spans="1:21" ht="16.5" customHeight="1" x14ac:dyDescent="0.2">
      <c r="A54" s="7"/>
      <c r="B54" s="7"/>
      <c r="C54" s="7" t="s">
        <v>198</v>
      </c>
      <c r="D54" s="7"/>
      <c r="E54" s="7"/>
      <c r="F54" s="7"/>
      <c r="G54" s="7"/>
      <c r="H54" s="7"/>
      <c r="I54" s="7"/>
      <c r="J54" s="7"/>
      <c r="K54" s="7"/>
      <c r="L54" s="9" t="s">
        <v>129</v>
      </c>
      <c r="M54" s="48">
        <v>0.5</v>
      </c>
      <c r="N54" s="48">
        <v>0.2</v>
      </c>
      <c r="O54" s="48">
        <v>0.3</v>
      </c>
      <c r="P54" s="48">
        <v>1</v>
      </c>
      <c r="Q54" s="48" t="s">
        <v>43</v>
      </c>
      <c r="R54" s="48" t="s">
        <v>43</v>
      </c>
      <c r="S54" s="46">
        <v>12.3</v>
      </c>
      <c r="T54" s="48">
        <v>5</v>
      </c>
      <c r="U54" s="48">
        <v>0.6</v>
      </c>
    </row>
    <row r="55" spans="1:21" ht="16.5" customHeight="1" x14ac:dyDescent="0.2">
      <c r="A55" s="7"/>
      <c r="B55" s="7"/>
      <c r="C55" s="7" t="s">
        <v>199</v>
      </c>
      <c r="D55" s="7"/>
      <c r="E55" s="7"/>
      <c r="F55" s="7"/>
      <c r="G55" s="7"/>
      <c r="H55" s="7"/>
      <c r="I55" s="7"/>
      <c r="J55" s="7"/>
      <c r="K55" s="7"/>
      <c r="L55" s="9" t="s">
        <v>129</v>
      </c>
      <c r="M55" s="48" t="s">
        <v>43</v>
      </c>
      <c r="N55" s="48">
        <v>0.2</v>
      </c>
      <c r="O55" s="48">
        <v>0.3</v>
      </c>
      <c r="P55" s="48" t="s">
        <v>43</v>
      </c>
      <c r="Q55" s="48" t="s">
        <v>43</v>
      </c>
      <c r="R55" s="48" t="s">
        <v>43</v>
      </c>
      <c r="S55" s="48" t="s">
        <v>43</v>
      </c>
      <c r="T55" s="48" t="s">
        <v>43</v>
      </c>
      <c r="U55" s="48">
        <v>0.1</v>
      </c>
    </row>
    <row r="56" spans="1:21" ht="16.5" customHeight="1" x14ac:dyDescent="0.2">
      <c r="A56" s="7"/>
      <c r="B56" s="7"/>
      <c r="C56" s="7" t="s">
        <v>200</v>
      </c>
      <c r="D56" s="7"/>
      <c r="E56" s="7"/>
      <c r="F56" s="7"/>
      <c r="G56" s="7"/>
      <c r="H56" s="7"/>
      <c r="I56" s="7"/>
      <c r="J56" s="7"/>
      <c r="K56" s="7"/>
      <c r="L56" s="9" t="s">
        <v>129</v>
      </c>
      <c r="M56" s="48">
        <v>0.2</v>
      </c>
      <c r="N56" s="48" t="s">
        <v>43</v>
      </c>
      <c r="O56" s="48" t="s">
        <v>43</v>
      </c>
      <c r="P56" s="48" t="s">
        <v>43</v>
      </c>
      <c r="Q56" s="48" t="s">
        <v>43</v>
      </c>
      <c r="R56" s="48" t="s">
        <v>43</v>
      </c>
      <c r="S56" s="48" t="s">
        <v>43</v>
      </c>
      <c r="T56" s="48">
        <v>5</v>
      </c>
      <c r="U56" s="48">
        <v>0.1</v>
      </c>
    </row>
    <row r="57" spans="1:21" ht="16.5" customHeight="1" x14ac:dyDescent="0.2">
      <c r="A57" s="7"/>
      <c r="B57" s="7"/>
      <c r="C57" s="7" t="s">
        <v>201</v>
      </c>
      <c r="D57" s="7"/>
      <c r="E57" s="7"/>
      <c r="F57" s="7"/>
      <c r="G57" s="7"/>
      <c r="H57" s="7"/>
      <c r="I57" s="7"/>
      <c r="J57" s="7"/>
      <c r="K57" s="7"/>
      <c r="L57" s="9" t="s">
        <v>129</v>
      </c>
      <c r="M57" s="48">
        <v>0.6</v>
      </c>
      <c r="N57" s="48" t="s">
        <v>43</v>
      </c>
      <c r="O57" s="48" t="s">
        <v>43</v>
      </c>
      <c r="P57" s="48" t="s">
        <v>43</v>
      </c>
      <c r="Q57" s="48" t="s">
        <v>43</v>
      </c>
      <c r="R57" s="48" t="s">
        <v>43</v>
      </c>
      <c r="S57" s="48" t="s">
        <v>43</v>
      </c>
      <c r="T57" s="48" t="s">
        <v>43</v>
      </c>
      <c r="U57" s="48">
        <v>0.2</v>
      </c>
    </row>
    <row r="58" spans="1:21" ht="16.5" customHeight="1" x14ac:dyDescent="0.2">
      <c r="A58" s="7"/>
      <c r="B58" s="7"/>
      <c r="C58" s="7" t="s">
        <v>202</v>
      </c>
      <c r="D58" s="7"/>
      <c r="E58" s="7"/>
      <c r="F58" s="7"/>
      <c r="G58" s="7"/>
      <c r="H58" s="7"/>
      <c r="I58" s="7"/>
      <c r="J58" s="7"/>
      <c r="K58" s="7"/>
      <c r="L58" s="9" t="s">
        <v>129</v>
      </c>
      <c r="M58" s="48" t="s">
        <v>43</v>
      </c>
      <c r="N58" s="48">
        <v>1.1000000000000001</v>
      </c>
      <c r="O58" s="48" t="s">
        <v>43</v>
      </c>
      <c r="P58" s="48" t="s">
        <v>43</v>
      </c>
      <c r="Q58" s="48" t="s">
        <v>43</v>
      </c>
      <c r="R58" s="48" t="s">
        <v>43</v>
      </c>
      <c r="S58" s="48" t="s">
        <v>43</v>
      </c>
      <c r="T58" s="48" t="s">
        <v>43</v>
      </c>
      <c r="U58" s="48">
        <v>0.3</v>
      </c>
    </row>
    <row r="59" spans="1:21" ht="16.5" customHeight="1" x14ac:dyDescent="0.2">
      <c r="A59" s="7"/>
      <c r="B59" s="7"/>
      <c r="C59" s="7" t="s">
        <v>203</v>
      </c>
      <c r="D59" s="7"/>
      <c r="E59" s="7"/>
      <c r="F59" s="7"/>
      <c r="G59" s="7"/>
      <c r="H59" s="7"/>
      <c r="I59" s="7"/>
      <c r="J59" s="7"/>
      <c r="K59" s="7"/>
      <c r="L59" s="9" t="s">
        <v>129</v>
      </c>
      <c r="M59" s="48">
        <v>0.6</v>
      </c>
      <c r="N59" s="48" t="s">
        <v>43</v>
      </c>
      <c r="O59" s="48">
        <v>0.3</v>
      </c>
      <c r="P59" s="48">
        <v>0.6</v>
      </c>
      <c r="Q59" s="48" t="s">
        <v>43</v>
      </c>
      <c r="R59" s="48" t="s">
        <v>43</v>
      </c>
      <c r="S59" s="48" t="s">
        <v>43</v>
      </c>
      <c r="T59" s="48" t="s">
        <v>43</v>
      </c>
      <c r="U59" s="48">
        <v>0.3</v>
      </c>
    </row>
    <row r="60" spans="1:21" ht="16.5" customHeight="1" x14ac:dyDescent="0.2">
      <c r="A60" s="7"/>
      <c r="B60" s="7"/>
      <c r="C60" s="7" t="s">
        <v>204</v>
      </c>
      <c r="D60" s="7"/>
      <c r="E60" s="7"/>
      <c r="F60" s="7"/>
      <c r="G60" s="7"/>
      <c r="H60" s="7"/>
      <c r="I60" s="7"/>
      <c r="J60" s="7"/>
      <c r="K60" s="7"/>
      <c r="L60" s="9" t="s">
        <v>129</v>
      </c>
      <c r="M60" s="48" t="s">
        <v>43</v>
      </c>
      <c r="N60" s="48">
        <v>0.7</v>
      </c>
      <c r="O60" s="48" t="s">
        <v>43</v>
      </c>
      <c r="P60" s="48" t="s">
        <v>43</v>
      </c>
      <c r="Q60" s="48" t="s">
        <v>43</v>
      </c>
      <c r="R60" s="48" t="s">
        <v>43</v>
      </c>
      <c r="S60" s="48" t="s">
        <v>43</v>
      </c>
      <c r="T60" s="48" t="s">
        <v>43</v>
      </c>
      <c r="U60" s="48">
        <v>0.2</v>
      </c>
    </row>
    <row r="61" spans="1:21" ht="16.5" customHeight="1" x14ac:dyDescent="0.2">
      <c r="A61" s="7"/>
      <c r="B61" s="7"/>
      <c r="C61" s="7" t="s">
        <v>205</v>
      </c>
      <c r="D61" s="7"/>
      <c r="E61" s="7"/>
      <c r="F61" s="7"/>
      <c r="G61" s="7"/>
      <c r="H61" s="7"/>
      <c r="I61" s="7"/>
      <c r="J61" s="7"/>
      <c r="K61" s="7"/>
      <c r="L61" s="9" t="s">
        <v>129</v>
      </c>
      <c r="M61" s="48" t="s">
        <v>43</v>
      </c>
      <c r="N61" s="48">
        <v>0.2</v>
      </c>
      <c r="O61" s="48" t="s">
        <v>43</v>
      </c>
      <c r="P61" s="48" t="s">
        <v>43</v>
      </c>
      <c r="Q61" s="48" t="s">
        <v>43</v>
      </c>
      <c r="R61" s="48" t="s">
        <v>43</v>
      </c>
      <c r="S61" s="48" t="s">
        <v>43</v>
      </c>
      <c r="T61" s="48" t="s">
        <v>43</v>
      </c>
      <c r="U61" s="48">
        <v>0.1</v>
      </c>
    </row>
    <row r="62" spans="1:21" ht="16.5" customHeight="1" x14ac:dyDescent="0.2">
      <c r="A62" s="7"/>
      <c r="B62" s="7"/>
      <c r="C62" s="7" t="s">
        <v>206</v>
      </c>
      <c r="D62" s="7"/>
      <c r="E62" s="7"/>
      <c r="F62" s="7"/>
      <c r="G62" s="7"/>
      <c r="H62" s="7"/>
      <c r="I62" s="7"/>
      <c r="J62" s="7"/>
      <c r="K62" s="7"/>
      <c r="L62" s="9" t="s">
        <v>129</v>
      </c>
      <c r="M62" s="48" t="s">
        <v>43</v>
      </c>
      <c r="N62" s="48" t="s">
        <v>43</v>
      </c>
      <c r="O62" s="48" t="s">
        <v>43</v>
      </c>
      <c r="P62" s="48" t="s">
        <v>43</v>
      </c>
      <c r="Q62" s="48" t="s">
        <v>43</v>
      </c>
      <c r="R62" s="48" t="s">
        <v>43</v>
      </c>
      <c r="S62" s="48" t="s">
        <v>43</v>
      </c>
      <c r="T62" s="48" t="s">
        <v>43</v>
      </c>
      <c r="U62" s="48" t="s">
        <v>43</v>
      </c>
    </row>
    <row r="63" spans="1:21" ht="16.5" customHeight="1" x14ac:dyDescent="0.2">
      <c r="A63" s="7"/>
      <c r="B63" s="7"/>
      <c r="C63" s="7" t="s">
        <v>207</v>
      </c>
      <c r="D63" s="7"/>
      <c r="E63" s="7"/>
      <c r="F63" s="7"/>
      <c r="G63" s="7"/>
      <c r="H63" s="7"/>
      <c r="I63" s="7"/>
      <c r="J63" s="7"/>
      <c r="K63" s="7"/>
      <c r="L63" s="9" t="s">
        <v>129</v>
      </c>
      <c r="M63" s="48">
        <v>0.7</v>
      </c>
      <c r="N63" s="48">
        <v>0.2</v>
      </c>
      <c r="O63" s="48" t="s">
        <v>43</v>
      </c>
      <c r="P63" s="48" t="s">
        <v>43</v>
      </c>
      <c r="Q63" s="48" t="s">
        <v>43</v>
      </c>
      <c r="R63" s="48" t="s">
        <v>43</v>
      </c>
      <c r="S63" s="48" t="s">
        <v>43</v>
      </c>
      <c r="T63" s="48" t="s">
        <v>43</v>
      </c>
      <c r="U63" s="48">
        <v>0.3</v>
      </c>
    </row>
    <row r="64" spans="1:21" ht="16.5" customHeight="1" x14ac:dyDescent="0.2">
      <c r="A64" s="7"/>
      <c r="B64" s="7"/>
      <c r="C64" s="7" t="s">
        <v>208</v>
      </c>
      <c r="D64" s="7"/>
      <c r="E64" s="7"/>
      <c r="F64" s="7"/>
      <c r="G64" s="7"/>
      <c r="H64" s="7"/>
      <c r="I64" s="7"/>
      <c r="J64" s="7"/>
      <c r="K64" s="7"/>
      <c r="L64" s="9" t="s">
        <v>129</v>
      </c>
      <c r="M64" s="48" t="s">
        <v>43</v>
      </c>
      <c r="N64" s="48" t="s">
        <v>43</v>
      </c>
      <c r="O64" s="48" t="s">
        <v>43</v>
      </c>
      <c r="P64" s="48" t="s">
        <v>43</v>
      </c>
      <c r="Q64" s="48" t="s">
        <v>43</v>
      </c>
      <c r="R64" s="48" t="s">
        <v>43</v>
      </c>
      <c r="S64" s="48" t="s">
        <v>43</v>
      </c>
      <c r="T64" s="48" t="s">
        <v>43</v>
      </c>
      <c r="U64" s="48" t="s">
        <v>43</v>
      </c>
    </row>
    <row r="65" spans="1:21" ht="16.5" customHeight="1" x14ac:dyDescent="0.2">
      <c r="A65" s="7"/>
      <c r="B65" s="7"/>
      <c r="C65" s="7" t="s">
        <v>209</v>
      </c>
      <c r="D65" s="7"/>
      <c r="E65" s="7"/>
      <c r="F65" s="7"/>
      <c r="G65" s="7"/>
      <c r="H65" s="7"/>
      <c r="I65" s="7"/>
      <c r="J65" s="7"/>
      <c r="K65" s="7"/>
      <c r="L65" s="9" t="s">
        <v>129</v>
      </c>
      <c r="M65" s="48">
        <v>0.3</v>
      </c>
      <c r="N65" s="48" t="s">
        <v>43</v>
      </c>
      <c r="O65" s="48">
        <v>0.3</v>
      </c>
      <c r="P65" s="48" t="s">
        <v>43</v>
      </c>
      <c r="Q65" s="48" t="s">
        <v>43</v>
      </c>
      <c r="R65" s="48" t="s">
        <v>43</v>
      </c>
      <c r="S65" s="48" t="s">
        <v>43</v>
      </c>
      <c r="T65" s="48" t="s">
        <v>43</v>
      </c>
      <c r="U65" s="48">
        <v>0.2</v>
      </c>
    </row>
    <row r="66" spans="1:21" ht="16.5" customHeight="1" x14ac:dyDescent="0.2">
      <c r="A66" s="7"/>
      <c r="B66" s="7" t="s">
        <v>210</v>
      </c>
      <c r="C66" s="7"/>
      <c r="D66" s="7"/>
      <c r="E66" s="7"/>
      <c r="F66" s="7"/>
      <c r="G66" s="7"/>
      <c r="H66" s="7"/>
      <c r="I66" s="7"/>
      <c r="J66" s="7"/>
      <c r="K66" s="7"/>
      <c r="L66" s="9"/>
      <c r="M66" s="10"/>
      <c r="N66" s="10"/>
      <c r="O66" s="10"/>
      <c r="P66" s="10"/>
      <c r="Q66" s="10"/>
      <c r="R66" s="10"/>
      <c r="S66" s="10"/>
      <c r="T66" s="10"/>
      <c r="U66" s="10"/>
    </row>
    <row r="67" spans="1:21" ht="16.5" customHeight="1" x14ac:dyDescent="0.2">
      <c r="A67" s="7"/>
      <c r="B67" s="7"/>
      <c r="C67" s="7" t="s">
        <v>159</v>
      </c>
      <c r="D67" s="7"/>
      <c r="E67" s="7"/>
      <c r="F67" s="7"/>
      <c r="G67" s="7"/>
      <c r="H67" s="7"/>
      <c r="I67" s="7"/>
      <c r="J67" s="7"/>
      <c r="K67" s="7"/>
      <c r="L67" s="9" t="s">
        <v>129</v>
      </c>
      <c r="M67" s="46">
        <v>40.5</v>
      </c>
      <c r="N67" s="46">
        <v>38.1</v>
      </c>
      <c r="O67" s="46">
        <v>56.2</v>
      </c>
      <c r="P67" s="46">
        <v>64.599999999999994</v>
      </c>
      <c r="Q67" s="46">
        <v>63.3</v>
      </c>
      <c r="R67" s="46">
        <v>68.400000000000006</v>
      </c>
      <c r="S67" s="46">
        <v>41.8</v>
      </c>
      <c r="T67" s="47">
        <v>134.19999999999999</v>
      </c>
      <c r="U67" s="46">
        <v>48.1</v>
      </c>
    </row>
    <row r="68" spans="1:21" ht="16.5" customHeight="1" x14ac:dyDescent="0.2">
      <c r="A68" s="7"/>
      <c r="B68" s="7"/>
      <c r="C68" s="7" t="s">
        <v>160</v>
      </c>
      <c r="D68" s="7"/>
      <c r="E68" s="7"/>
      <c r="F68" s="7"/>
      <c r="G68" s="7"/>
      <c r="H68" s="7"/>
      <c r="I68" s="7"/>
      <c r="J68" s="7"/>
      <c r="K68" s="7"/>
      <c r="L68" s="9" t="s">
        <v>129</v>
      </c>
      <c r="M68" s="46">
        <v>47.2</v>
      </c>
      <c r="N68" s="46">
        <v>57</v>
      </c>
      <c r="O68" s="46">
        <v>55.3</v>
      </c>
      <c r="P68" s="46">
        <v>74.8</v>
      </c>
      <c r="Q68" s="46">
        <v>63.9</v>
      </c>
      <c r="R68" s="46">
        <v>73</v>
      </c>
      <c r="S68" s="46">
        <v>30.5</v>
      </c>
      <c r="T68" s="47">
        <v>146.4</v>
      </c>
      <c r="U68" s="46">
        <v>55.6</v>
      </c>
    </row>
    <row r="69" spans="1:21" ht="16.5" customHeight="1" x14ac:dyDescent="0.2">
      <c r="A69" s="7"/>
      <c r="B69" s="7"/>
      <c r="C69" s="7" t="s">
        <v>161</v>
      </c>
      <c r="D69" s="7"/>
      <c r="E69" s="7"/>
      <c r="F69" s="7"/>
      <c r="G69" s="7"/>
      <c r="H69" s="7"/>
      <c r="I69" s="7"/>
      <c r="J69" s="7"/>
      <c r="K69" s="7"/>
      <c r="L69" s="9" t="s">
        <v>129</v>
      </c>
      <c r="M69" s="46">
        <v>49.2</v>
      </c>
      <c r="N69" s="46">
        <v>39.9</v>
      </c>
      <c r="O69" s="46">
        <v>55.7</v>
      </c>
      <c r="P69" s="46">
        <v>66.599999999999994</v>
      </c>
      <c r="Q69" s="46">
        <v>55.9</v>
      </c>
      <c r="R69" s="46">
        <v>75.7</v>
      </c>
      <c r="S69" s="46">
        <v>45.1</v>
      </c>
      <c r="T69" s="47">
        <v>202.2</v>
      </c>
      <c r="U69" s="46">
        <v>51.5</v>
      </c>
    </row>
    <row r="70" spans="1:21" ht="16.5" customHeight="1" x14ac:dyDescent="0.2">
      <c r="A70" s="7"/>
      <c r="B70" s="7"/>
      <c r="C70" s="7" t="s">
        <v>162</v>
      </c>
      <c r="D70" s="7"/>
      <c r="E70" s="7"/>
      <c r="F70" s="7"/>
      <c r="G70" s="7"/>
      <c r="H70" s="7"/>
      <c r="I70" s="7"/>
      <c r="J70" s="7"/>
      <c r="K70" s="7"/>
      <c r="L70" s="9" t="s">
        <v>129</v>
      </c>
      <c r="M70" s="46">
        <v>48.2</v>
      </c>
      <c r="N70" s="46">
        <v>43.6</v>
      </c>
      <c r="O70" s="46">
        <v>60.9</v>
      </c>
      <c r="P70" s="46">
        <v>70.5</v>
      </c>
      <c r="Q70" s="46">
        <v>70.8</v>
      </c>
      <c r="R70" s="46">
        <v>73</v>
      </c>
      <c r="S70" s="46">
        <v>21.9</v>
      </c>
      <c r="T70" s="47">
        <v>134.1</v>
      </c>
      <c r="U70" s="46">
        <v>54.6</v>
      </c>
    </row>
    <row r="71" spans="1:21" ht="16.5" customHeight="1" x14ac:dyDescent="0.2">
      <c r="A71" s="7"/>
      <c r="B71" s="7"/>
      <c r="C71" s="7" t="s">
        <v>163</v>
      </c>
      <c r="D71" s="7"/>
      <c r="E71" s="7"/>
      <c r="F71" s="7"/>
      <c r="G71" s="7"/>
      <c r="H71" s="7"/>
      <c r="I71" s="7"/>
      <c r="J71" s="7"/>
      <c r="K71" s="7"/>
      <c r="L71" s="9" t="s">
        <v>129</v>
      </c>
      <c r="M71" s="46">
        <v>54.3</v>
      </c>
      <c r="N71" s="46">
        <v>49.9</v>
      </c>
      <c r="O71" s="46">
        <v>57.8</v>
      </c>
      <c r="P71" s="46">
        <v>79.400000000000006</v>
      </c>
      <c r="Q71" s="46">
        <v>58.4</v>
      </c>
      <c r="R71" s="46">
        <v>69.599999999999994</v>
      </c>
      <c r="S71" s="46">
        <v>47.1</v>
      </c>
      <c r="T71" s="47">
        <v>191.3</v>
      </c>
      <c r="U71" s="46">
        <v>58</v>
      </c>
    </row>
    <row r="72" spans="1:21" ht="16.5" customHeight="1" x14ac:dyDescent="0.2">
      <c r="A72" s="7"/>
      <c r="B72" s="7"/>
      <c r="C72" s="7" t="s">
        <v>164</v>
      </c>
      <c r="D72" s="7"/>
      <c r="E72" s="7"/>
      <c r="F72" s="7"/>
      <c r="G72" s="7"/>
      <c r="H72" s="7"/>
      <c r="I72" s="7"/>
      <c r="J72" s="7"/>
      <c r="K72" s="7"/>
      <c r="L72" s="9" t="s">
        <v>129</v>
      </c>
      <c r="M72" s="46">
        <v>48.3</v>
      </c>
      <c r="N72" s="46">
        <v>51</v>
      </c>
      <c r="O72" s="46">
        <v>54</v>
      </c>
      <c r="P72" s="46">
        <v>74.400000000000006</v>
      </c>
      <c r="Q72" s="46">
        <v>78.8</v>
      </c>
      <c r="R72" s="46">
        <v>75.7</v>
      </c>
      <c r="S72" s="46">
        <v>50.5</v>
      </c>
      <c r="T72" s="47">
        <v>188</v>
      </c>
      <c r="U72" s="46">
        <v>56.4</v>
      </c>
    </row>
    <row r="73" spans="1:21" ht="16.5" customHeight="1" x14ac:dyDescent="0.2">
      <c r="A73" s="7"/>
      <c r="B73" s="7"/>
      <c r="C73" s="7" t="s">
        <v>165</v>
      </c>
      <c r="D73" s="7"/>
      <c r="E73" s="7"/>
      <c r="F73" s="7"/>
      <c r="G73" s="7"/>
      <c r="H73" s="7"/>
      <c r="I73" s="7"/>
      <c r="J73" s="7"/>
      <c r="K73" s="7"/>
      <c r="L73" s="9" t="s">
        <v>129</v>
      </c>
      <c r="M73" s="46">
        <v>45.5</v>
      </c>
      <c r="N73" s="46">
        <v>55.5</v>
      </c>
      <c r="O73" s="46">
        <v>52.3</v>
      </c>
      <c r="P73" s="46">
        <v>82.2</v>
      </c>
      <c r="Q73" s="46">
        <v>57.5</v>
      </c>
      <c r="R73" s="46">
        <v>83.7</v>
      </c>
      <c r="S73" s="46">
        <v>33.4</v>
      </c>
      <c r="T73" s="47">
        <v>160.6</v>
      </c>
      <c r="U73" s="46">
        <v>55.4</v>
      </c>
    </row>
    <row r="74" spans="1:21" ht="16.5" customHeight="1" x14ac:dyDescent="0.2">
      <c r="A74" s="7"/>
      <c r="B74" s="7"/>
      <c r="C74" s="7" t="s">
        <v>166</v>
      </c>
      <c r="D74" s="7"/>
      <c r="E74" s="7"/>
      <c r="F74" s="7"/>
      <c r="G74" s="7"/>
      <c r="H74" s="7"/>
      <c r="I74" s="7"/>
      <c r="J74" s="7"/>
      <c r="K74" s="7"/>
      <c r="L74" s="9" t="s">
        <v>129</v>
      </c>
      <c r="M74" s="46">
        <v>47.8</v>
      </c>
      <c r="N74" s="46">
        <v>43.1</v>
      </c>
      <c r="O74" s="46">
        <v>65.099999999999994</v>
      </c>
      <c r="P74" s="46">
        <v>66.7</v>
      </c>
      <c r="Q74" s="46">
        <v>68.2</v>
      </c>
      <c r="R74" s="46">
        <v>68.3</v>
      </c>
      <c r="S74" s="46">
        <v>41.7</v>
      </c>
      <c r="T74" s="47">
        <v>177.9</v>
      </c>
      <c r="U74" s="46">
        <v>55.3</v>
      </c>
    </row>
    <row r="75" spans="1:21" ht="16.5" customHeight="1" x14ac:dyDescent="0.2">
      <c r="A75" s="7"/>
      <c r="B75" s="7"/>
      <c r="C75" s="7" t="s">
        <v>167</v>
      </c>
      <c r="D75" s="7"/>
      <c r="E75" s="7"/>
      <c r="F75" s="7"/>
      <c r="G75" s="7"/>
      <c r="H75" s="7"/>
      <c r="I75" s="7"/>
      <c r="J75" s="7"/>
      <c r="K75" s="7"/>
      <c r="L75" s="9" t="s">
        <v>129</v>
      </c>
      <c r="M75" s="46">
        <v>51.8</v>
      </c>
      <c r="N75" s="46">
        <v>51.5</v>
      </c>
      <c r="O75" s="46">
        <v>71.099999999999994</v>
      </c>
      <c r="P75" s="46">
        <v>76.7</v>
      </c>
      <c r="Q75" s="46">
        <v>64</v>
      </c>
      <c r="R75" s="46">
        <v>46.9</v>
      </c>
      <c r="S75" s="46">
        <v>47.8</v>
      </c>
      <c r="T75" s="47">
        <v>207.7</v>
      </c>
      <c r="U75" s="46">
        <v>61.1</v>
      </c>
    </row>
    <row r="76" spans="1:21" ht="16.5" customHeight="1" x14ac:dyDescent="0.2">
      <c r="A76" s="7"/>
      <c r="B76" s="7"/>
      <c r="C76" s="7" t="s">
        <v>168</v>
      </c>
      <c r="D76" s="7"/>
      <c r="E76" s="7"/>
      <c r="F76" s="7"/>
      <c r="G76" s="7"/>
      <c r="H76" s="7"/>
      <c r="I76" s="7"/>
      <c r="J76" s="7"/>
      <c r="K76" s="7"/>
      <c r="L76" s="9" t="s">
        <v>129</v>
      </c>
      <c r="M76" s="46">
        <v>49.3</v>
      </c>
      <c r="N76" s="46">
        <v>57.8</v>
      </c>
      <c r="O76" s="46">
        <v>71</v>
      </c>
      <c r="P76" s="46">
        <v>77.3</v>
      </c>
      <c r="Q76" s="46">
        <v>67.099999999999994</v>
      </c>
      <c r="R76" s="46">
        <v>54.7</v>
      </c>
      <c r="S76" s="46">
        <v>40.799999999999997</v>
      </c>
      <c r="T76" s="47">
        <v>194.6</v>
      </c>
      <c r="U76" s="46">
        <v>60.9</v>
      </c>
    </row>
    <row r="77" spans="1:21" ht="16.5" customHeight="1" x14ac:dyDescent="0.2">
      <c r="A77" s="7"/>
      <c r="B77" s="7"/>
      <c r="C77" s="7" t="s">
        <v>169</v>
      </c>
      <c r="D77" s="7"/>
      <c r="E77" s="7"/>
      <c r="F77" s="7"/>
      <c r="G77" s="7"/>
      <c r="H77" s="7"/>
      <c r="I77" s="7"/>
      <c r="J77" s="7"/>
      <c r="K77" s="7"/>
      <c r="L77" s="9" t="s">
        <v>129</v>
      </c>
      <c r="M77" s="46">
        <v>56</v>
      </c>
      <c r="N77" s="46">
        <v>63.7</v>
      </c>
      <c r="O77" s="46">
        <v>69.900000000000006</v>
      </c>
      <c r="P77" s="46">
        <v>89.9</v>
      </c>
      <c r="Q77" s="46">
        <v>83.6</v>
      </c>
      <c r="R77" s="46">
        <v>78.599999999999994</v>
      </c>
      <c r="S77" s="46">
        <v>74.599999999999994</v>
      </c>
      <c r="T77" s="47">
        <v>187.1</v>
      </c>
      <c r="U77" s="46">
        <v>67.900000000000006</v>
      </c>
    </row>
    <row r="78" spans="1:21" ht="16.5" customHeight="1" x14ac:dyDescent="0.2">
      <c r="A78" s="7"/>
      <c r="B78" s="7"/>
      <c r="C78" s="7" t="s">
        <v>170</v>
      </c>
      <c r="D78" s="7"/>
      <c r="E78" s="7"/>
      <c r="F78" s="7"/>
      <c r="G78" s="7"/>
      <c r="H78" s="7"/>
      <c r="I78" s="7"/>
      <c r="J78" s="7"/>
      <c r="K78" s="7"/>
      <c r="L78" s="9" t="s">
        <v>129</v>
      </c>
      <c r="M78" s="46">
        <v>58.6</v>
      </c>
      <c r="N78" s="46">
        <v>62.7</v>
      </c>
      <c r="O78" s="46">
        <v>88</v>
      </c>
      <c r="P78" s="46">
        <v>93.3</v>
      </c>
      <c r="Q78" s="46">
        <v>70.900000000000006</v>
      </c>
      <c r="R78" s="47">
        <v>113</v>
      </c>
      <c r="S78" s="46">
        <v>70.5</v>
      </c>
      <c r="T78" s="47">
        <v>190.2</v>
      </c>
      <c r="U78" s="46">
        <v>72.400000000000006</v>
      </c>
    </row>
    <row r="79" spans="1:21" ht="16.5" customHeight="1" x14ac:dyDescent="0.2">
      <c r="A79" s="7"/>
      <c r="B79" s="7"/>
      <c r="C79" s="7" t="s">
        <v>171</v>
      </c>
      <c r="D79" s="7"/>
      <c r="E79" s="7"/>
      <c r="F79" s="7"/>
      <c r="G79" s="7"/>
      <c r="H79" s="7"/>
      <c r="I79" s="7"/>
      <c r="J79" s="7"/>
      <c r="K79" s="7"/>
      <c r="L79" s="9" t="s">
        <v>129</v>
      </c>
      <c r="M79" s="46">
        <v>48.5</v>
      </c>
      <c r="N79" s="46">
        <v>67.2</v>
      </c>
      <c r="O79" s="46">
        <v>92</v>
      </c>
      <c r="P79" s="47">
        <v>105</v>
      </c>
      <c r="Q79" s="46">
        <v>73.599999999999994</v>
      </c>
      <c r="R79" s="46">
        <v>92.3</v>
      </c>
      <c r="S79" s="46">
        <v>71.8</v>
      </c>
      <c r="T79" s="47">
        <v>345.7</v>
      </c>
      <c r="U79" s="46">
        <v>73.2</v>
      </c>
    </row>
    <row r="80" spans="1:21" ht="16.5" customHeight="1" x14ac:dyDescent="0.2">
      <c r="A80" s="7"/>
      <c r="B80" s="7"/>
      <c r="C80" s="7" t="s">
        <v>172</v>
      </c>
      <c r="D80" s="7"/>
      <c r="E80" s="7"/>
      <c r="F80" s="7"/>
      <c r="G80" s="7"/>
      <c r="H80" s="7"/>
      <c r="I80" s="7"/>
      <c r="J80" s="7"/>
      <c r="K80" s="7"/>
      <c r="L80" s="9" t="s">
        <v>129</v>
      </c>
      <c r="M80" s="46">
        <v>50.8</v>
      </c>
      <c r="N80" s="46">
        <v>66.2</v>
      </c>
      <c r="O80" s="46">
        <v>92.9</v>
      </c>
      <c r="P80" s="47">
        <v>116.8</v>
      </c>
      <c r="Q80" s="46">
        <v>91</v>
      </c>
      <c r="R80" s="46">
        <v>97.3</v>
      </c>
      <c r="S80" s="46">
        <v>49.6</v>
      </c>
      <c r="T80" s="47">
        <v>196.5</v>
      </c>
      <c r="U80" s="46">
        <v>74.7</v>
      </c>
    </row>
    <row r="81" spans="1:21" ht="16.5" customHeight="1" x14ac:dyDescent="0.2">
      <c r="A81" s="7"/>
      <c r="B81" s="7"/>
      <c r="C81" s="7" t="s">
        <v>173</v>
      </c>
      <c r="D81" s="7"/>
      <c r="E81" s="7"/>
      <c r="F81" s="7"/>
      <c r="G81" s="7"/>
      <c r="H81" s="7"/>
      <c r="I81" s="7"/>
      <c r="J81" s="7"/>
      <c r="K81" s="7"/>
      <c r="L81" s="9" t="s">
        <v>129</v>
      </c>
      <c r="M81" s="46">
        <v>63.3</v>
      </c>
      <c r="N81" s="46">
        <v>72.5</v>
      </c>
      <c r="O81" s="46">
        <v>88.1</v>
      </c>
      <c r="P81" s="47">
        <v>101.4</v>
      </c>
      <c r="Q81" s="46">
        <v>87</v>
      </c>
      <c r="R81" s="47">
        <v>114.4</v>
      </c>
      <c r="S81" s="46">
        <v>50.7</v>
      </c>
      <c r="T81" s="47">
        <v>215.3</v>
      </c>
      <c r="U81" s="46">
        <v>78.400000000000006</v>
      </c>
    </row>
    <row r="82" spans="1:21" ht="16.5" customHeight="1" x14ac:dyDescent="0.2">
      <c r="A82" s="7"/>
      <c r="B82" s="7"/>
      <c r="C82" s="7" t="s">
        <v>174</v>
      </c>
      <c r="D82" s="7"/>
      <c r="E82" s="7"/>
      <c r="F82" s="7"/>
      <c r="G82" s="7"/>
      <c r="H82" s="7"/>
      <c r="I82" s="7"/>
      <c r="J82" s="7"/>
      <c r="K82" s="7"/>
      <c r="L82" s="9" t="s">
        <v>129</v>
      </c>
      <c r="M82" s="46">
        <v>54.4</v>
      </c>
      <c r="N82" s="46">
        <v>78</v>
      </c>
      <c r="O82" s="46">
        <v>73</v>
      </c>
      <c r="P82" s="46">
        <v>84</v>
      </c>
      <c r="Q82" s="47">
        <v>102.7</v>
      </c>
      <c r="R82" s="47">
        <v>102.8</v>
      </c>
      <c r="S82" s="46">
        <v>78.5</v>
      </c>
      <c r="T82" s="47">
        <v>252.5</v>
      </c>
      <c r="U82" s="46">
        <v>74</v>
      </c>
    </row>
    <row r="83" spans="1:21" ht="16.5" customHeight="1" x14ac:dyDescent="0.2">
      <c r="A83" s="7"/>
      <c r="B83" s="7"/>
      <c r="C83" s="7" t="s">
        <v>175</v>
      </c>
      <c r="D83" s="7"/>
      <c r="E83" s="7"/>
      <c r="F83" s="7"/>
      <c r="G83" s="7"/>
      <c r="H83" s="7"/>
      <c r="I83" s="7"/>
      <c r="J83" s="7"/>
      <c r="K83" s="7"/>
      <c r="L83" s="9" t="s">
        <v>129</v>
      </c>
      <c r="M83" s="46">
        <v>58.6</v>
      </c>
      <c r="N83" s="46">
        <v>70</v>
      </c>
      <c r="O83" s="46">
        <v>80.2</v>
      </c>
      <c r="P83" s="46">
        <v>90.4</v>
      </c>
      <c r="Q83" s="46">
        <v>92.3</v>
      </c>
      <c r="R83" s="47">
        <v>122.1</v>
      </c>
      <c r="S83" s="46">
        <v>36.5</v>
      </c>
      <c r="T83" s="47">
        <v>167.8</v>
      </c>
      <c r="U83" s="46">
        <v>73.599999999999994</v>
      </c>
    </row>
    <row r="84" spans="1:21" ht="16.5" customHeight="1" x14ac:dyDescent="0.2">
      <c r="A84" s="7"/>
      <c r="B84" s="7"/>
      <c r="C84" s="7" t="s">
        <v>176</v>
      </c>
      <c r="D84" s="7"/>
      <c r="E84" s="7"/>
      <c r="F84" s="7"/>
      <c r="G84" s="7"/>
      <c r="H84" s="7"/>
      <c r="I84" s="7"/>
      <c r="J84" s="7"/>
      <c r="K84" s="7"/>
      <c r="L84" s="9" t="s">
        <v>129</v>
      </c>
      <c r="M84" s="46">
        <v>68.3</v>
      </c>
      <c r="N84" s="46">
        <v>72.599999999999994</v>
      </c>
      <c r="O84" s="46">
        <v>79.599999999999994</v>
      </c>
      <c r="P84" s="46">
        <v>94.2</v>
      </c>
      <c r="Q84" s="47">
        <v>110.5</v>
      </c>
      <c r="R84" s="46">
        <v>83.6</v>
      </c>
      <c r="S84" s="46">
        <v>39.700000000000003</v>
      </c>
      <c r="T84" s="47">
        <v>267.7</v>
      </c>
      <c r="U84" s="46">
        <v>79.3</v>
      </c>
    </row>
    <row r="85" spans="1:21" ht="16.5" customHeight="1" x14ac:dyDescent="0.2">
      <c r="A85" s="7"/>
      <c r="B85" s="7"/>
      <c r="C85" s="7" t="s">
        <v>177</v>
      </c>
      <c r="D85" s="7"/>
      <c r="E85" s="7"/>
      <c r="F85" s="7"/>
      <c r="G85" s="7"/>
      <c r="H85" s="7"/>
      <c r="I85" s="7"/>
      <c r="J85" s="7"/>
      <c r="K85" s="7"/>
      <c r="L85" s="9" t="s">
        <v>129</v>
      </c>
      <c r="M85" s="46">
        <v>79.5</v>
      </c>
      <c r="N85" s="46">
        <v>83.6</v>
      </c>
      <c r="O85" s="46">
        <v>93.3</v>
      </c>
      <c r="P85" s="46">
        <v>95.9</v>
      </c>
      <c r="Q85" s="46">
        <v>98.6</v>
      </c>
      <c r="R85" s="46">
        <v>78</v>
      </c>
      <c r="S85" s="46">
        <v>40</v>
      </c>
      <c r="T85" s="47">
        <v>281.8</v>
      </c>
      <c r="U85" s="46">
        <v>87.7</v>
      </c>
    </row>
    <row r="86" spans="1:21" ht="16.5" customHeight="1" x14ac:dyDescent="0.2">
      <c r="A86" s="7"/>
      <c r="B86" s="7"/>
      <c r="C86" s="7" t="s">
        <v>178</v>
      </c>
      <c r="D86" s="7"/>
      <c r="E86" s="7"/>
      <c r="F86" s="7"/>
      <c r="G86" s="7"/>
      <c r="H86" s="7"/>
      <c r="I86" s="7"/>
      <c r="J86" s="7"/>
      <c r="K86" s="7"/>
      <c r="L86" s="9" t="s">
        <v>129</v>
      </c>
      <c r="M86" s="46">
        <v>82.2</v>
      </c>
      <c r="N86" s="46">
        <v>93.4</v>
      </c>
      <c r="O86" s="47">
        <v>104.4</v>
      </c>
      <c r="P86" s="46">
        <v>91.8</v>
      </c>
      <c r="Q86" s="47">
        <v>101.1</v>
      </c>
      <c r="R86" s="47">
        <v>105.6</v>
      </c>
      <c r="S86" s="46">
        <v>46.7</v>
      </c>
      <c r="T86" s="47">
        <v>213.1</v>
      </c>
      <c r="U86" s="46">
        <v>92.9</v>
      </c>
    </row>
    <row r="87" spans="1:21" ht="16.5" customHeight="1" x14ac:dyDescent="0.2">
      <c r="A87" s="7"/>
      <c r="B87" s="7"/>
      <c r="C87" s="7" t="s">
        <v>179</v>
      </c>
      <c r="D87" s="7"/>
      <c r="E87" s="7"/>
      <c r="F87" s="7"/>
      <c r="G87" s="7"/>
      <c r="H87" s="7"/>
      <c r="I87" s="7"/>
      <c r="J87" s="7"/>
      <c r="K87" s="7"/>
      <c r="L87" s="9" t="s">
        <v>129</v>
      </c>
      <c r="M87" s="46">
        <v>94.2</v>
      </c>
      <c r="N87" s="46">
        <v>89.7</v>
      </c>
      <c r="O87" s="46">
        <v>91.2</v>
      </c>
      <c r="P87" s="47">
        <v>110.7</v>
      </c>
      <c r="Q87" s="47">
        <v>110.9</v>
      </c>
      <c r="R87" s="46">
        <v>61.3</v>
      </c>
      <c r="S87" s="46">
        <v>63</v>
      </c>
      <c r="T87" s="47">
        <v>281.2</v>
      </c>
      <c r="U87" s="46">
        <v>96.1</v>
      </c>
    </row>
    <row r="88" spans="1:21" ht="16.5" customHeight="1" x14ac:dyDescent="0.2">
      <c r="A88" s="7"/>
      <c r="B88" s="7"/>
      <c r="C88" s="7" t="s">
        <v>180</v>
      </c>
      <c r="D88" s="7"/>
      <c r="E88" s="7"/>
      <c r="F88" s="7"/>
      <c r="G88" s="7"/>
      <c r="H88" s="7"/>
      <c r="I88" s="7"/>
      <c r="J88" s="7"/>
      <c r="K88" s="7"/>
      <c r="L88" s="9" t="s">
        <v>129</v>
      </c>
      <c r="M88" s="46">
        <v>90.2</v>
      </c>
      <c r="N88" s="46">
        <v>92.2</v>
      </c>
      <c r="O88" s="46">
        <v>91.8</v>
      </c>
      <c r="P88" s="47">
        <v>100.9</v>
      </c>
      <c r="Q88" s="47">
        <v>101.9</v>
      </c>
      <c r="R88" s="46">
        <v>97.2</v>
      </c>
      <c r="S88" s="46">
        <v>50.9</v>
      </c>
      <c r="T88" s="47">
        <v>168.4</v>
      </c>
      <c r="U88" s="46">
        <v>93.3</v>
      </c>
    </row>
    <row r="89" spans="1:21" ht="16.5" customHeight="1" x14ac:dyDescent="0.2">
      <c r="A89" s="7"/>
      <c r="B89" s="7"/>
      <c r="C89" s="7" t="s">
        <v>181</v>
      </c>
      <c r="D89" s="7"/>
      <c r="E89" s="7"/>
      <c r="F89" s="7"/>
      <c r="G89" s="7"/>
      <c r="H89" s="7"/>
      <c r="I89" s="7"/>
      <c r="J89" s="7"/>
      <c r="K89" s="7"/>
      <c r="L89" s="9" t="s">
        <v>129</v>
      </c>
      <c r="M89" s="46">
        <v>89.3</v>
      </c>
      <c r="N89" s="46">
        <v>88.8</v>
      </c>
      <c r="O89" s="46">
        <v>83.1</v>
      </c>
      <c r="P89" s="46">
        <v>95.3</v>
      </c>
      <c r="Q89" s="47">
        <v>107.2</v>
      </c>
      <c r="R89" s="46">
        <v>59.1</v>
      </c>
      <c r="S89" s="47">
        <v>102.7</v>
      </c>
      <c r="T89" s="47">
        <v>326.60000000000002</v>
      </c>
      <c r="U89" s="46">
        <v>92</v>
      </c>
    </row>
    <row r="90" spans="1:21" ht="16.5" customHeight="1" x14ac:dyDescent="0.2">
      <c r="A90" s="7"/>
      <c r="B90" s="7"/>
      <c r="C90" s="7" t="s">
        <v>182</v>
      </c>
      <c r="D90" s="7"/>
      <c r="E90" s="7"/>
      <c r="F90" s="7"/>
      <c r="G90" s="7"/>
      <c r="H90" s="7"/>
      <c r="I90" s="7"/>
      <c r="J90" s="7"/>
      <c r="K90" s="7"/>
      <c r="L90" s="9" t="s">
        <v>129</v>
      </c>
      <c r="M90" s="46">
        <v>86.1</v>
      </c>
      <c r="N90" s="47">
        <v>100.7</v>
      </c>
      <c r="O90" s="47">
        <v>110.6</v>
      </c>
      <c r="P90" s="47">
        <v>102.9</v>
      </c>
      <c r="Q90" s="46">
        <v>83.4</v>
      </c>
      <c r="R90" s="46">
        <v>44.2</v>
      </c>
      <c r="S90" s="46">
        <v>64.400000000000006</v>
      </c>
      <c r="T90" s="47">
        <v>216.1</v>
      </c>
      <c r="U90" s="46">
        <v>95.5</v>
      </c>
    </row>
    <row r="91" spans="1:21" ht="16.5" customHeight="1" x14ac:dyDescent="0.2">
      <c r="A91" s="7"/>
      <c r="B91" s="7"/>
      <c r="C91" s="7" t="s">
        <v>183</v>
      </c>
      <c r="D91" s="7"/>
      <c r="E91" s="7"/>
      <c r="F91" s="7"/>
      <c r="G91" s="7"/>
      <c r="H91" s="7"/>
      <c r="I91" s="7"/>
      <c r="J91" s="7"/>
      <c r="K91" s="7"/>
      <c r="L91" s="9" t="s">
        <v>129</v>
      </c>
      <c r="M91" s="46">
        <v>95.7</v>
      </c>
      <c r="N91" s="46">
        <v>91.1</v>
      </c>
      <c r="O91" s="47">
        <v>119</v>
      </c>
      <c r="P91" s="47">
        <v>138</v>
      </c>
      <c r="Q91" s="47">
        <v>119.8</v>
      </c>
      <c r="R91" s="47">
        <v>124.1</v>
      </c>
      <c r="S91" s="46">
        <v>80.7</v>
      </c>
      <c r="T91" s="47">
        <v>346.9</v>
      </c>
      <c r="U91" s="47">
        <v>107.9</v>
      </c>
    </row>
    <row r="92" spans="1:21" ht="16.5" customHeight="1" x14ac:dyDescent="0.2">
      <c r="A92" s="7"/>
      <c r="B92" s="7"/>
      <c r="C92" s="7" t="s">
        <v>184</v>
      </c>
      <c r="D92" s="7"/>
      <c r="E92" s="7"/>
      <c r="F92" s="7"/>
      <c r="G92" s="7"/>
      <c r="H92" s="7"/>
      <c r="I92" s="7"/>
      <c r="J92" s="7"/>
      <c r="K92" s="7"/>
      <c r="L92" s="9" t="s">
        <v>129</v>
      </c>
      <c r="M92" s="47">
        <v>102.7</v>
      </c>
      <c r="N92" s="46">
        <v>98.9</v>
      </c>
      <c r="O92" s="47">
        <v>146.4</v>
      </c>
      <c r="P92" s="47">
        <v>121</v>
      </c>
      <c r="Q92" s="47">
        <v>114.6</v>
      </c>
      <c r="R92" s="47">
        <v>126.4</v>
      </c>
      <c r="S92" s="46">
        <v>65.400000000000006</v>
      </c>
      <c r="T92" s="47">
        <v>278.39999999999998</v>
      </c>
      <c r="U92" s="47">
        <v>114.1</v>
      </c>
    </row>
    <row r="93" spans="1:21" ht="16.5" customHeight="1" x14ac:dyDescent="0.2">
      <c r="A93" s="7"/>
      <c r="B93" s="7"/>
      <c r="C93" s="7" t="s">
        <v>185</v>
      </c>
      <c r="D93" s="7"/>
      <c r="E93" s="7"/>
      <c r="F93" s="7"/>
      <c r="G93" s="7"/>
      <c r="H93" s="7"/>
      <c r="I93" s="7"/>
      <c r="J93" s="7"/>
      <c r="K93" s="7"/>
      <c r="L93" s="9" t="s">
        <v>129</v>
      </c>
      <c r="M93" s="47">
        <v>103.2</v>
      </c>
      <c r="N93" s="46">
        <v>97</v>
      </c>
      <c r="O93" s="47">
        <v>129.80000000000001</v>
      </c>
      <c r="P93" s="47">
        <v>133.19999999999999</v>
      </c>
      <c r="Q93" s="47">
        <v>111.4</v>
      </c>
      <c r="R93" s="47">
        <v>114</v>
      </c>
      <c r="S93" s="46">
        <v>99.3</v>
      </c>
      <c r="T93" s="47">
        <v>223</v>
      </c>
      <c r="U93" s="47">
        <v>111.4</v>
      </c>
    </row>
    <row r="94" spans="1:21" ht="16.5" customHeight="1" x14ac:dyDescent="0.2">
      <c r="A94" s="7"/>
      <c r="B94" s="7"/>
      <c r="C94" s="7" t="s">
        <v>186</v>
      </c>
      <c r="D94" s="7"/>
      <c r="E94" s="7"/>
      <c r="F94" s="7"/>
      <c r="G94" s="7"/>
      <c r="H94" s="7"/>
      <c r="I94" s="7"/>
      <c r="J94" s="7"/>
      <c r="K94" s="7"/>
      <c r="L94" s="9" t="s">
        <v>129</v>
      </c>
      <c r="M94" s="46">
        <v>93.9</v>
      </c>
      <c r="N94" s="47">
        <v>103.7</v>
      </c>
      <c r="O94" s="47">
        <v>130.19999999999999</v>
      </c>
      <c r="P94" s="47">
        <v>126.9</v>
      </c>
      <c r="Q94" s="47">
        <v>144</v>
      </c>
      <c r="R94" s="47">
        <v>129.19999999999999</v>
      </c>
      <c r="S94" s="46">
        <v>36.700000000000003</v>
      </c>
      <c r="T94" s="47">
        <v>238.8</v>
      </c>
      <c r="U94" s="47">
        <v>111.5</v>
      </c>
    </row>
    <row r="95" spans="1:21" ht="16.5" customHeight="1" x14ac:dyDescent="0.2">
      <c r="A95" s="7"/>
      <c r="B95" s="7"/>
      <c r="C95" s="7" t="s">
        <v>187</v>
      </c>
      <c r="D95" s="7"/>
      <c r="E95" s="7"/>
      <c r="F95" s="7"/>
      <c r="G95" s="7"/>
      <c r="H95" s="7"/>
      <c r="I95" s="7"/>
      <c r="J95" s="7"/>
      <c r="K95" s="7"/>
      <c r="L95" s="9" t="s">
        <v>129</v>
      </c>
      <c r="M95" s="47">
        <v>113.1</v>
      </c>
      <c r="N95" s="47">
        <v>105.6</v>
      </c>
      <c r="O95" s="47">
        <v>140.9</v>
      </c>
      <c r="P95" s="47">
        <v>126.6</v>
      </c>
      <c r="Q95" s="47">
        <v>119.6</v>
      </c>
      <c r="R95" s="47">
        <v>138.30000000000001</v>
      </c>
      <c r="S95" s="46">
        <v>91.6</v>
      </c>
      <c r="T95" s="47">
        <v>237.3</v>
      </c>
      <c r="U95" s="47">
        <v>119.3</v>
      </c>
    </row>
    <row r="96" spans="1:21" ht="16.5" customHeight="1" x14ac:dyDescent="0.2">
      <c r="A96" s="7"/>
      <c r="B96" s="7"/>
      <c r="C96" s="7" t="s">
        <v>188</v>
      </c>
      <c r="D96" s="7"/>
      <c r="E96" s="7"/>
      <c r="F96" s="7"/>
      <c r="G96" s="7"/>
      <c r="H96" s="7"/>
      <c r="I96" s="7"/>
      <c r="J96" s="7"/>
      <c r="K96" s="7"/>
      <c r="L96" s="9" t="s">
        <v>129</v>
      </c>
      <c r="M96" s="47">
        <v>113.9</v>
      </c>
      <c r="N96" s="47">
        <v>126.7</v>
      </c>
      <c r="O96" s="47">
        <v>134.4</v>
      </c>
      <c r="P96" s="47">
        <v>127.1</v>
      </c>
      <c r="Q96" s="47">
        <v>148</v>
      </c>
      <c r="R96" s="47">
        <v>177.8</v>
      </c>
      <c r="S96" s="47">
        <v>114.1</v>
      </c>
      <c r="T96" s="47">
        <v>416.9</v>
      </c>
      <c r="U96" s="47">
        <v>129.4</v>
      </c>
    </row>
    <row r="97" spans="1:21" ht="16.5" customHeight="1" x14ac:dyDescent="0.2">
      <c r="A97" s="7"/>
      <c r="B97" s="7" t="s">
        <v>211</v>
      </c>
      <c r="C97" s="7"/>
      <c r="D97" s="7"/>
      <c r="E97" s="7"/>
      <c r="F97" s="7"/>
      <c r="G97" s="7"/>
      <c r="H97" s="7"/>
      <c r="I97" s="7"/>
      <c r="J97" s="7"/>
      <c r="K97" s="7"/>
      <c r="L97" s="9"/>
      <c r="M97" s="10"/>
      <c r="N97" s="10"/>
      <c r="O97" s="10"/>
      <c r="P97" s="10"/>
      <c r="Q97" s="10"/>
      <c r="R97" s="10"/>
      <c r="S97" s="10"/>
      <c r="T97" s="10"/>
      <c r="U97" s="10"/>
    </row>
    <row r="98" spans="1:21" ht="16.5" customHeight="1" x14ac:dyDescent="0.2">
      <c r="A98" s="7"/>
      <c r="B98" s="7"/>
      <c r="C98" s="7" t="s">
        <v>159</v>
      </c>
      <c r="D98" s="7"/>
      <c r="E98" s="7"/>
      <c r="F98" s="7"/>
      <c r="G98" s="7"/>
      <c r="H98" s="7"/>
      <c r="I98" s="7"/>
      <c r="J98" s="7"/>
      <c r="K98" s="7"/>
      <c r="L98" s="9" t="s">
        <v>129</v>
      </c>
      <c r="M98" s="48">
        <v>1.1000000000000001</v>
      </c>
      <c r="N98" s="48">
        <v>1.3</v>
      </c>
      <c r="O98" s="48">
        <v>0.6</v>
      </c>
      <c r="P98" s="48">
        <v>2.2999999999999998</v>
      </c>
      <c r="Q98" s="48">
        <v>6.2</v>
      </c>
      <c r="R98" s="48">
        <v>5.5</v>
      </c>
      <c r="S98" s="48">
        <v>7</v>
      </c>
      <c r="T98" s="46">
        <v>12.2</v>
      </c>
      <c r="U98" s="48">
        <v>1.7</v>
      </c>
    </row>
    <row r="99" spans="1:21" ht="16.5" customHeight="1" x14ac:dyDescent="0.2">
      <c r="A99" s="7"/>
      <c r="B99" s="7"/>
      <c r="C99" s="7" t="s">
        <v>160</v>
      </c>
      <c r="D99" s="7"/>
      <c r="E99" s="7"/>
      <c r="F99" s="7"/>
      <c r="G99" s="7"/>
      <c r="H99" s="7"/>
      <c r="I99" s="7"/>
      <c r="J99" s="7"/>
      <c r="K99" s="7"/>
      <c r="L99" s="9" t="s">
        <v>129</v>
      </c>
      <c r="M99" s="48">
        <v>1.7</v>
      </c>
      <c r="N99" s="48">
        <v>2.4</v>
      </c>
      <c r="O99" s="48">
        <v>0.8</v>
      </c>
      <c r="P99" s="48">
        <v>3.4</v>
      </c>
      <c r="Q99" s="48">
        <v>4</v>
      </c>
      <c r="R99" s="48">
        <v>7.5</v>
      </c>
      <c r="S99" s="48" t="s">
        <v>43</v>
      </c>
      <c r="T99" s="46">
        <v>24.4</v>
      </c>
      <c r="U99" s="48">
        <v>2.2000000000000002</v>
      </c>
    </row>
    <row r="100" spans="1:21" ht="16.5" customHeight="1" x14ac:dyDescent="0.2">
      <c r="A100" s="7"/>
      <c r="B100" s="7"/>
      <c r="C100" s="7" t="s">
        <v>161</v>
      </c>
      <c r="D100" s="7"/>
      <c r="E100" s="7"/>
      <c r="F100" s="7"/>
      <c r="G100" s="7"/>
      <c r="H100" s="7"/>
      <c r="I100" s="7"/>
      <c r="J100" s="7"/>
      <c r="K100" s="7"/>
      <c r="L100" s="9" t="s">
        <v>129</v>
      </c>
      <c r="M100" s="48">
        <v>0.4</v>
      </c>
      <c r="N100" s="48">
        <v>1.2</v>
      </c>
      <c r="O100" s="48">
        <v>0.6</v>
      </c>
      <c r="P100" s="48">
        <v>1.2</v>
      </c>
      <c r="Q100" s="48">
        <v>4.5999999999999996</v>
      </c>
      <c r="R100" s="48">
        <v>5.7</v>
      </c>
      <c r="S100" s="48">
        <v>7.1</v>
      </c>
      <c r="T100" s="46">
        <v>12.1</v>
      </c>
      <c r="U100" s="48">
        <v>1.3</v>
      </c>
    </row>
    <row r="101" spans="1:21" ht="16.5" customHeight="1" x14ac:dyDescent="0.2">
      <c r="A101" s="7"/>
      <c r="B101" s="7"/>
      <c r="C101" s="7" t="s">
        <v>162</v>
      </c>
      <c r="D101" s="7"/>
      <c r="E101" s="7"/>
      <c r="F101" s="7"/>
      <c r="G101" s="7"/>
      <c r="H101" s="7"/>
      <c r="I101" s="7"/>
      <c r="J101" s="7"/>
      <c r="K101" s="7"/>
      <c r="L101" s="9" t="s">
        <v>129</v>
      </c>
      <c r="M101" s="48">
        <v>1.8</v>
      </c>
      <c r="N101" s="48">
        <v>1.4</v>
      </c>
      <c r="O101" s="48">
        <v>1.8</v>
      </c>
      <c r="P101" s="48">
        <v>2.2999999999999998</v>
      </c>
      <c r="Q101" s="48">
        <v>1.7</v>
      </c>
      <c r="R101" s="48" t="s">
        <v>43</v>
      </c>
      <c r="S101" s="48" t="s">
        <v>43</v>
      </c>
      <c r="T101" s="46">
        <v>24.4</v>
      </c>
      <c r="U101" s="48">
        <v>2</v>
      </c>
    </row>
    <row r="102" spans="1:21" ht="16.5" customHeight="1" x14ac:dyDescent="0.2">
      <c r="A102" s="7"/>
      <c r="B102" s="7"/>
      <c r="C102" s="7" t="s">
        <v>163</v>
      </c>
      <c r="D102" s="7"/>
      <c r="E102" s="7"/>
      <c r="F102" s="7"/>
      <c r="G102" s="7"/>
      <c r="H102" s="7"/>
      <c r="I102" s="7"/>
      <c r="J102" s="7"/>
      <c r="K102" s="7"/>
      <c r="L102" s="9" t="s">
        <v>129</v>
      </c>
      <c r="M102" s="48">
        <v>1</v>
      </c>
      <c r="N102" s="48">
        <v>0.2</v>
      </c>
      <c r="O102" s="48">
        <v>1.4</v>
      </c>
      <c r="P102" s="48">
        <v>1.2</v>
      </c>
      <c r="Q102" s="48">
        <v>1.8</v>
      </c>
      <c r="R102" s="48">
        <v>5.8</v>
      </c>
      <c r="S102" s="48">
        <v>7.4</v>
      </c>
      <c r="T102" s="46">
        <v>12.2</v>
      </c>
      <c r="U102" s="48">
        <v>1.4</v>
      </c>
    </row>
    <row r="103" spans="1:21" ht="16.5" customHeight="1" x14ac:dyDescent="0.2">
      <c r="A103" s="7"/>
      <c r="B103" s="7"/>
      <c r="C103" s="7" t="s">
        <v>164</v>
      </c>
      <c r="D103" s="7"/>
      <c r="E103" s="7"/>
      <c r="F103" s="7"/>
      <c r="G103" s="7"/>
      <c r="H103" s="7"/>
      <c r="I103" s="7"/>
      <c r="J103" s="7"/>
      <c r="K103" s="7"/>
      <c r="L103" s="9" t="s">
        <v>129</v>
      </c>
      <c r="M103" s="48">
        <v>1.1000000000000001</v>
      </c>
      <c r="N103" s="48">
        <v>0.5</v>
      </c>
      <c r="O103" s="48">
        <v>2.7</v>
      </c>
      <c r="P103" s="48">
        <v>2.4</v>
      </c>
      <c r="Q103" s="48">
        <v>1.2</v>
      </c>
      <c r="R103" s="48">
        <v>3.9</v>
      </c>
      <c r="S103" s="48" t="s">
        <v>43</v>
      </c>
      <c r="T103" s="48">
        <v>8.1999999999999993</v>
      </c>
      <c r="U103" s="48">
        <v>1.4</v>
      </c>
    </row>
    <row r="104" spans="1:21" ht="16.5" customHeight="1" x14ac:dyDescent="0.2">
      <c r="A104" s="7"/>
      <c r="B104" s="7"/>
      <c r="C104" s="7" t="s">
        <v>165</v>
      </c>
      <c r="D104" s="7"/>
      <c r="E104" s="7"/>
      <c r="F104" s="7"/>
      <c r="G104" s="7"/>
      <c r="H104" s="7"/>
      <c r="I104" s="7"/>
      <c r="J104" s="7"/>
      <c r="K104" s="7"/>
      <c r="L104" s="9" t="s">
        <v>129</v>
      </c>
      <c r="M104" s="48">
        <v>1.1000000000000001</v>
      </c>
      <c r="N104" s="48">
        <v>4.5999999999999996</v>
      </c>
      <c r="O104" s="48">
        <v>0.6</v>
      </c>
      <c r="P104" s="48">
        <v>1.2</v>
      </c>
      <c r="Q104" s="48">
        <v>3.6</v>
      </c>
      <c r="R104" s="48" t="s">
        <v>43</v>
      </c>
      <c r="S104" s="48">
        <v>7.7</v>
      </c>
      <c r="T104" s="46">
        <v>12.4</v>
      </c>
      <c r="U104" s="48">
        <v>2.2000000000000002</v>
      </c>
    </row>
    <row r="105" spans="1:21" ht="16.5" customHeight="1" x14ac:dyDescent="0.2">
      <c r="A105" s="7"/>
      <c r="B105" s="7"/>
      <c r="C105" s="7" t="s">
        <v>166</v>
      </c>
      <c r="D105" s="7"/>
      <c r="E105" s="7"/>
      <c r="F105" s="7"/>
      <c r="G105" s="7"/>
      <c r="H105" s="7"/>
      <c r="I105" s="7"/>
      <c r="J105" s="7"/>
      <c r="K105" s="7"/>
      <c r="L105" s="9" t="s">
        <v>129</v>
      </c>
      <c r="M105" s="48">
        <v>0.9</v>
      </c>
      <c r="N105" s="48">
        <v>1.6</v>
      </c>
      <c r="O105" s="48">
        <v>1.7</v>
      </c>
      <c r="P105" s="48">
        <v>0.8</v>
      </c>
      <c r="Q105" s="48">
        <v>3.6</v>
      </c>
      <c r="R105" s="48" t="s">
        <v>43</v>
      </c>
      <c r="S105" s="48">
        <v>5.2</v>
      </c>
      <c r="T105" s="48">
        <v>8.3000000000000007</v>
      </c>
      <c r="U105" s="48">
        <v>1.5</v>
      </c>
    </row>
    <row r="106" spans="1:21" ht="16.5" customHeight="1" x14ac:dyDescent="0.2">
      <c r="A106" s="7"/>
      <c r="B106" s="7"/>
      <c r="C106" s="7" t="s">
        <v>167</v>
      </c>
      <c r="D106" s="7"/>
      <c r="E106" s="7"/>
      <c r="F106" s="7"/>
      <c r="G106" s="7"/>
      <c r="H106" s="7"/>
      <c r="I106" s="7"/>
      <c r="J106" s="7"/>
      <c r="K106" s="7"/>
      <c r="L106" s="9" t="s">
        <v>129</v>
      </c>
      <c r="M106" s="48">
        <v>1.2</v>
      </c>
      <c r="N106" s="48">
        <v>1.2</v>
      </c>
      <c r="O106" s="48">
        <v>1.3</v>
      </c>
      <c r="P106" s="48">
        <v>1.6</v>
      </c>
      <c r="Q106" s="48">
        <v>2.4</v>
      </c>
      <c r="R106" s="48">
        <v>7.8</v>
      </c>
      <c r="S106" s="46">
        <v>10.6</v>
      </c>
      <c r="T106" s="46">
        <v>17</v>
      </c>
      <c r="U106" s="48">
        <v>1.5</v>
      </c>
    </row>
    <row r="107" spans="1:21" ht="16.5" customHeight="1" x14ac:dyDescent="0.2">
      <c r="A107" s="7"/>
      <c r="B107" s="7"/>
      <c r="C107" s="7" t="s">
        <v>168</v>
      </c>
      <c r="D107" s="7"/>
      <c r="E107" s="7"/>
      <c r="F107" s="7"/>
      <c r="G107" s="7"/>
      <c r="H107" s="7"/>
      <c r="I107" s="7"/>
      <c r="J107" s="7"/>
      <c r="K107" s="7"/>
      <c r="L107" s="9" t="s">
        <v>129</v>
      </c>
      <c r="M107" s="48">
        <v>3.5</v>
      </c>
      <c r="N107" s="48">
        <v>1.4</v>
      </c>
      <c r="O107" s="48">
        <v>6.9</v>
      </c>
      <c r="P107" s="48">
        <v>1.3</v>
      </c>
      <c r="Q107" s="48">
        <v>1.8</v>
      </c>
      <c r="R107" s="48">
        <v>5.9</v>
      </c>
      <c r="S107" s="48" t="s">
        <v>43</v>
      </c>
      <c r="T107" s="46">
        <v>13</v>
      </c>
      <c r="U107" s="48">
        <v>3.4</v>
      </c>
    </row>
    <row r="108" spans="1:21" ht="16.5" customHeight="1" x14ac:dyDescent="0.2">
      <c r="A108" s="7"/>
      <c r="B108" s="7"/>
      <c r="C108" s="7" t="s">
        <v>169</v>
      </c>
      <c r="D108" s="7"/>
      <c r="E108" s="7"/>
      <c r="F108" s="7"/>
      <c r="G108" s="7"/>
      <c r="H108" s="7"/>
      <c r="I108" s="7"/>
      <c r="J108" s="7"/>
      <c r="K108" s="7"/>
      <c r="L108" s="9" t="s">
        <v>129</v>
      </c>
      <c r="M108" s="48">
        <v>2</v>
      </c>
      <c r="N108" s="48">
        <v>1.3</v>
      </c>
      <c r="O108" s="48">
        <v>1.6</v>
      </c>
      <c r="P108" s="48">
        <v>1.3</v>
      </c>
      <c r="Q108" s="48">
        <v>4.3</v>
      </c>
      <c r="R108" s="48">
        <v>5.9</v>
      </c>
      <c r="S108" s="48">
        <v>8.3000000000000007</v>
      </c>
      <c r="T108" s="46">
        <v>21.8</v>
      </c>
      <c r="U108" s="48">
        <v>2.1</v>
      </c>
    </row>
    <row r="109" spans="1:21" ht="16.5" customHeight="1" x14ac:dyDescent="0.2">
      <c r="A109" s="7"/>
      <c r="B109" s="7"/>
      <c r="C109" s="7" t="s">
        <v>170</v>
      </c>
      <c r="D109" s="7"/>
      <c r="E109" s="7"/>
      <c r="F109" s="7"/>
      <c r="G109" s="7"/>
      <c r="H109" s="7"/>
      <c r="I109" s="7"/>
      <c r="J109" s="7"/>
      <c r="K109" s="7"/>
      <c r="L109" s="9" t="s">
        <v>129</v>
      </c>
      <c r="M109" s="48">
        <v>1.6</v>
      </c>
      <c r="N109" s="48">
        <v>5.6</v>
      </c>
      <c r="O109" s="48">
        <v>1.2</v>
      </c>
      <c r="P109" s="48">
        <v>2.7</v>
      </c>
      <c r="Q109" s="46">
        <v>18</v>
      </c>
      <c r="R109" s="48" t="s">
        <v>43</v>
      </c>
      <c r="S109" s="48" t="s">
        <v>43</v>
      </c>
      <c r="T109" s="46">
        <v>17.7</v>
      </c>
      <c r="U109" s="48">
        <v>3.9</v>
      </c>
    </row>
    <row r="110" spans="1:21" ht="16.5" customHeight="1" x14ac:dyDescent="0.2">
      <c r="A110" s="7"/>
      <c r="B110" s="7"/>
      <c r="C110" s="7" t="s">
        <v>171</v>
      </c>
      <c r="D110" s="7"/>
      <c r="E110" s="7"/>
      <c r="F110" s="7"/>
      <c r="G110" s="7"/>
      <c r="H110" s="7"/>
      <c r="I110" s="7"/>
      <c r="J110" s="7"/>
      <c r="K110" s="7"/>
      <c r="L110" s="9" t="s">
        <v>129</v>
      </c>
      <c r="M110" s="48">
        <v>3.6</v>
      </c>
      <c r="N110" s="48">
        <v>1.3</v>
      </c>
      <c r="O110" s="48">
        <v>0.9</v>
      </c>
      <c r="P110" s="48">
        <v>3.7</v>
      </c>
      <c r="Q110" s="48">
        <v>5</v>
      </c>
      <c r="R110" s="48">
        <v>8</v>
      </c>
      <c r="S110" s="48" t="s">
        <v>43</v>
      </c>
      <c r="T110" s="46">
        <v>31.8</v>
      </c>
      <c r="U110" s="48">
        <v>2.8</v>
      </c>
    </row>
    <row r="111" spans="1:21" ht="16.5" customHeight="1" x14ac:dyDescent="0.2">
      <c r="A111" s="7"/>
      <c r="B111" s="7"/>
      <c r="C111" s="7" t="s">
        <v>172</v>
      </c>
      <c r="D111" s="7"/>
      <c r="E111" s="7"/>
      <c r="F111" s="7"/>
      <c r="G111" s="7"/>
      <c r="H111" s="7"/>
      <c r="I111" s="7"/>
      <c r="J111" s="7"/>
      <c r="K111" s="7"/>
      <c r="L111" s="9" t="s">
        <v>129</v>
      </c>
      <c r="M111" s="48">
        <v>3.4</v>
      </c>
      <c r="N111" s="48">
        <v>1.4</v>
      </c>
      <c r="O111" s="48">
        <v>1.5</v>
      </c>
      <c r="P111" s="48">
        <v>4.7</v>
      </c>
      <c r="Q111" s="48">
        <v>5.0999999999999996</v>
      </c>
      <c r="R111" s="48">
        <v>6.1</v>
      </c>
      <c r="S111" s="48" t="s">
        <v>43</v>
      </c>
      <c r="T111" s="48" t="s">
        <v>43</v>
      </c>
      <c r="U111" s="48">
        <v>2.6</v>
      </c>
    </row>
    <row r="112" spans="1:21" ht="16.5" customHeight="1" x14ac:dyDescent="0.2">
      <c r="A112" s="7"/>
      <c r="B112" s="7"/>
      <c r="C112" s="7" t="s">
        <v>173</v>
      </c>
      <c r="D112" s="7"/>
      <c r="E112" s="7"/>
      <c r="F112" s="7"/>
      <c r="G112" s="7"/>
      <c r="H112" s="7"/>
      <c r="I112" s="7"/>
      <c r="J112" s="7"/>
      <c r="K112" s="7"/>
      <c r="L112" s="9" t="s">
        <v>129</v>
      </c>
      <c r="M112" s="48">
        <v>2.7</v>
      </c>
      <c r="N112" s="48">
        <v>1.4</v>
      </c>
      <c r="O112" s="48">
        <v>1</v>
      </c>
      <c r="P112" s="48">
        <v>0.5</v>
      </c>
      <c r="Q112" s="48">
        <v>7.7</v>
      </c>
      <c r="R112" s="46">
        <v>12.3</v>
      </c>
      <c r="S112" s="48" t="s">
        <v>43</v>
      </c>
      <c r="T112" s="48">
        <v>4.8</v>
      </c>
      <c r="U112" s="48">
        <v>2.4</v>
      </c>
    </row>
    <row r="113" spans="1:21" ht="16.5" customHeight="1" x14ac:dyDescent="0.2">
      <c r="A113" s="7"/>
      <c r="B113" s="7"/>
      <c r="C113" s="7" t="s">
        <v>174</v>
      </c>
      <c r="D113" s="7"/>
      <c r="E113" s="7"/>
      <c r="F113" s="7"/>
      <c r="G113" s="7"/>
      <c r="H113" s="7"/>
      <c r="I113" s="7"/>
      <c r="J113" s="7"/>
      <c r="K113" s="7"/>
      <c r="L113" s="9" t="s">
        <v>129</v>
      </c>
      <c r="M113" s="48">
        <v>1.8</v>
      </c>
      <c r="N113" s="48">
        <v>0.8</v>
      </c>
      <c r="O113" s="48">
        <v>1.3</v>
      </c>
      <c r="P113" s="48">
        <v>1</v>
      </c>
      <c r="Q113" s="48">
        <v>9.6999999999999993</v>
      </c>
      <c r="R113" s="48">
        <v>8.1999999999999993</v>
      </c>
      <c r="S113" s="48" t="s">
        <v>43</v>
      </c>
      <c r="T113" s="48">
        <v>4.9000000000000004</v>
      </c>
      <c r="U113" s="48">
        <v>2</v>
      </c>
    </row>
    <row r="114" spans="1:21" ht="16.5" customHeight="1" x14ac:dyDescent="0.2">
      <c r="A114" s="7"/>
      <c r="B114" s="7"/>
      <c r="C114" s="7" t="s">
        <v>175</v>
      </c>
      <c r="D114" s="7"/>
      <c r="E114" s="7"/>
      <c r="F114" s="7"/>
      <c r="G114" s="7"/>
      <c r="H114" s="7"/>
      <c r="I114" s="7"/>
      <c r="J114" s="7"/>
      <c r="K114" s="7"/>
      <c r="L114" s="9" t="s">
        <v>129</v>
      </c>
      <c r="M114" s="48">
        <v>2.4</v>
      </c>
      <c r="N114" s="48">
        <v>2.6</v>
      </c>
      <c r="O114" s="48">
        <v>6.3</v>
      </c>
      <c r="P114" s="48" t="s">
        <v>43</v>
      </c>
      <c r="Q114" s="48">
        <v>6.5</v>
      </c>
      <c r="R114" s="48">
        <v>2.1</v>
      </c>
      <c r="S114" s="48" t="s">
        <v>43</v>
      </c>
      <c r="T114" s="46">
        <v>19.7</v>
      </c>
      <c r="U114" s="48">
        <v>3.3</v>
      </c>
    </row>
    <row r="115" spans="1:21" ht="16.5" customHeight="1" x14ac:dyDescent="0.2">
      <c r="A115" s="7"/>
      <c r="B115" s="7"/>
      <c r="C115" s="7" t="s">
        <v>176</v>
      </c>
      <c r="D115" s="7"/>
      <c r="E115" s="7"/>
      <c r="F115" s="7"/>
      <c r="G115" s="7"/>
      <c r="H115" s="7"/>
      <c r="I115" s="7"/>
      <c r="J115" s="7"/>
      <c r="K115" s="7"/>
      <c r="L115" s="9" t="s">
        <v>129</v>
      </c>
      <c r="M115" s="48">
        <v>1.5</v>
      </c>
      <c r="N115" s="48">
        <v>1.4</v>
      </c>
      <c r="O115" s="48">
        <v>1.1000000000000001</v>
      </c>
      <c r="P115" s="48">
        <v>0.5</v>
      </c>
      <c r="Q115" s="48">
        <v>3.3</v>
      </c>
      <c r="R115" s="48">
        <v>8.4</v>
      </c>
      <c r="S115" s="48" t="s">
        <v>43</v>
      </c>
      <c r="T115" s="48" t="s">
        <v>43</v>
      </c>
      <c r="U115" s="48">
        <v>1.4</v>
      </c>
    </row>
    <row r="116" spans="1:21" ht="16.5" customHeight="1" x14ac:dyDescent="0.2">
      <c r="A116" s="7"/>
      <c r="B116" s="7"/>
      <c r="C116" s="7" t="s">
        <v>177</v>
      </c>
      <c r="D116" s="7"/>
      <c r="E116" s="7"/>
      <c r="F116" s="7"/>
      <c r="G116" s="7"/>
      <c r="H116" s="7"/>
      <c r="I116" s="7"/>
      <c r="J116" s="7"/>
      <c r="K116" s="7"/>
      <c r="L116" s="9" t="s">
        <v>129</v>
      </c>
      <c r="M116" s="48">
        <v>1.4</v>
      </c>
      <c r="N116" s="48">
        <v>0.2</v>
      </c>
      <c r="O116" s="48">
        <v>1.6</v>
      </c>
      <c r="P116" s="48">
        <v>2.1</v>
      </c>
      <c r="Q116" s="48">
        <v>2</v>
      </c>
      <c r="R116" s="48" t="s">
        <v>43</v>
      </c>
      <c r="S116" s="48" t="s">
        <v>43</v>
      </c>
      <c r="T116" s="48" t="s">
        <v>43</v>
      </c>
      <c r="U116" s="48">
        <v>1.2</v>
      </c>
    </row>
    <row r="117" spans="1:21" ht="16.5" customHeight="1" x14ac:dyDescent="0.2">
      <c r="A117" s="7"/>
      <c r="B117" s="7"/>
      <c r="C117" s="7" t="s">
        <v>178</v>
      </c>
      <c r="D117" s="7"/>
      <c r="E117" s="7"/>
      <c r="F117" s="7"/>
      <c r="G117" s="7"/>
      <c r="H117" s="7"/>
      <c r="I117" s="7"/>
      <c r="J117" s="7"/>
      <c r="K117" s="7"/>
      <c r="L117" s="9" t="s">
        <v>129</v>
      </c>
      <c r="M117" s="48">
        <v>1.7</v>
      </c>
      <c r="N117" s="48">
        <v>0.4</v>
      </c>
      <c r="O117" s="48">
        <v>0.8</v>
      </c>
      <c r="P117" s="48">
        <v>0.5</v>
      </c>
      <c r="Q117" s="48">
        <v>0.7</v>
      </c>
      <c r="R117" s="48">
        <v>2.1</v>
      </c>
      <c r="S117" s="48" t="s">
        <v>43</v>
      </c>
      <c r="T117" s="48" t="s">
        <v>43</v>
      </c>
      <c r="U117" s="48">
        <v>1.2</v>
      </c>
    </row>
    <row r="118" spans="1:21" ht="16.5" customHeight="1" x14ac:dyDescent="0.2">
      <c r="A118" s="7"/>
      <c r="B118" s="7"/>
      <c r="C118" s="7" t="s">
        <v>179</v>
      </c>
      <c r="D118" s="7"/>
      <c r="E118" s="7"/>
      <c r="F118" s="7"/>
      <c r="G118" s="7"/>
      <c r="H118" s="7"/>
      <c r="I118" s="7"/>
      <c r="J118" s="7"/>
      <c r="K118" s="7"/>
      <c r="L118" s="9" t="s">
        <v>129</v>
      </c>
      <c r="M118" s="48">
        <v>1.4</v>
      </c>
      <c r="N118" s="48">
        <v>3.6</v>
      </c>
      <c r="O118" s="48">
        <v>2</v>
      </c>
      <c r="P118" s="48">
        <v>1.1000000000000001</v>
      </c>
      <c r="Q118" s="48">
        <v>4</v>
      </c>
      <c r="R118" s="48" t="s">
        <v>43</v>
      </c>
      <c r="S118" s="48" t="s">
        <v>43</v>
      </c>
      <c r="T118" s="46">
        <v>20.100000000000001</v>
      </c>
      <c r="U118" s="48">
        <v>2.2999999999999998</v>
      </c>
    </row>
    <row r="119" spans="1:21" ht="16.5" customHeight="1" x14ac:dyDescent="0.2">
      <c r="A119" s="7"/>
      <c r="B119" s="7"/>
      <c r="C119" s="7" t="s">
        <v>180</v>
      </c>
      <c r="D119" s="7"/>
      <c r="E119" s="7"/>
      <c r="F119" s="7"/>
      <c r="G119" s="7"/>
      <c r="H119" s="7"/>
      <c r="I119" s="7"/>
      <c r="J119" s="7"/>
      <c r="K119" s="7"/>
      <c r="L119" s="9" t="s">
        <v>129</v>
      </c>
      <c r="M119" s="48">
        <v>1.7</v>
      </c>
      <c r="N119" s="48">
        <v>1.1000000000000001</v>
      </c>
      <c r="O119" s="48">
        <v>2.9</v>
      </c>
      <c r="P119" s="48">
        <v>1.6</v>
      </c>
      <c r="Q119" s="48">
        <v>1.3</v>
      </c>
      <c r="R119" s="48" t="s">
        <v>43</v>
      </c>
      <c r="S119" s="46">
        <v>12.7</v>
      </c>
      <c r="T119" s="48" t="s">
        <v>43</v>
      </c>
      <c r="U119" s="48">
        <v>1.6</v>
      </c>
    </row>
    <row r="120" spans="1:21" ht="16.5" customHeight="1" x14ac:dyDescent="0.2">
      <c r="A120" s="7"/>
      <c r="B120" s="7"/>
      <c r="C120" s="7" t="s">
        <v>181</v>
      </c>
      <c r="D120" s="7"/>
      <c r="E120" s="7"/>
      <c r="F120" s="7"/>
      <c r="G120" s="7"/>
      <c r="H120" s="7"/>
      <c r="I120" s="7"/>
      <c r="J120" s="7"/>
      <c r="K120" s="7"/>
      <c r="L120" s="9" t="s">
        <v>129</v>
      </c>
      <c r="M120" s="48">
        <v>1.3</v>
      </c>
      <c r="N120" s="48">
        <v>1.3</v>
      </c>
      <c r="O120" s="48">
        <v>0.3</v>
      </c>
      <c r="P120" s="48">
        <v>1.1000000000000001</v>
      </c>
      <c r="Q120" s="48">
        <v>3.4</v>
      </c>
      <c r="R120" s="48" t="s">
        <v>43</v>
      </c>
      <c r="S120" s="48">
        <v>3.2</v>
      </c>
      <c r="T120" s="46">
        <v>20.7</v>
      </c>
      <c r="U120" s="48">
        <v>1.3</v>
      </c>
    </row>
    <row r="121" spans="1:21" ht="16.5" customHeight="1" x14ac:dyDescent="0.2">
      <c r="A121" s="7"/>
      <c r="B121" s="7"/>
      <c r="C121" s="7" t="s">
        <v>182</v>
      </c>
      <c r="D121" s="7"/>
      <c r="E121" s="7"/>
      <c r="F121" s="7"/>
      <c r="G121" s="7"/>
      <c r="H121" s="7"/>
      <c r="I121" s="7"/>
      <c r="J121" s="7"/>
      <c r="K121" s="7"/>
      <c r="L121" s="9" t="s">
        <v>129</v>
      </c>
      <c r="M121" s="48">
        <v>3.7</v>
      </c>
      <c r="N121" s="48">
        <v>2.2000000000000002</v>
      </c>
      <c r="O121" s="48">
        <v>2.1</v>
      </c>
      <c r="P121" s="48">
        <v>1.1000000000000001</v>
      </c>
      <c r="Q121" s="48">
        <v>3.4</v>
      </c>
      <c r="R121" s="48" t="s">
        <v>43</v>
      </c>
      <c r="S121" s="48" t="s">
        <v>43</v>
      </c>
      <c r="T121" s="48" t="s">
        <v>43</v>
      </c>
      <c r="U121" s="48">
        <v>2.6</v>
      </c>
    </row>
    <row r="122" spans="1:21" ht="16.5" customHeight="1" x14ac:dyDescent="0.2">
      <c r="A122" s="7"/>
      <c r="B122" s="7"/>
      <c r="C122" s="7" t="s">
        <v>183</v>
      </c>
      <c r="D122" s="7"/>
      <c r="E122" s="7"/>
      <c r="F122" s="7"/>
      <c r="G122" s="7"/>
      <c r="H122" s="7"/>
      <c r="I122" s="7"/>
      <c r="J122" s="7"/>
      <c r="K122" s="7"/>
      <c r="L122" s="9" t="s">
        <v>129</v>
      </c>
      <c r="M122" s="48">
        <v>1</v>
      </c>
      <c r="N122" s="48">
        <v>2.9</v>
      </c>
      <c r="O122" s="48">
        <v>1.8</v>
      </c>
      <c r="P122" s="48">
        <v>2.2999999999999998</v>
      </c>
      <c r="Q122" s="48">
        <v>2.7</v>
      </c>
      <c r="R122" s="48" t="s">
        <v>43</v>
      </c>
      <c r="S122" s="48" t="s">
        <v>43</v>
      </c>
      <c r="T122" s="48" t="s">
        <v>43</v>
      </c>
      <c r="U122" s="48">
        <v>1.9</v>
      </c>
    </row>
    <row r="123" spans="1:21" ht="16.5" customHeight="1" x14ac:dyDescent="0.2">
      <c r="A123" s="7"/>
      <c r="B123" s="7"/>
      <c r="C123" s="7" t="s">
        <v>184</v>
      </c>
      <c r="D123" s="7"/>
      <c r="E123" s="7"/>
      <c r="F123" s="7"/>
      <c r="G123" s="7"/>
      <c r="H123" s="7"/>
      <c r="I123" s="7"/>
      <c r="J123" s="7"/>
      <c r="K123" s="7"/>
      <c r="L123" s="9" t="s">
        <v>129</v>
      </c>
      <c r="M123" s="48">
        <v>2.6</v>
      </c>
      <c r="N123" s="48">
        <v>0.9</v>
      </c>
      <c r="O123" s="48">
        <v>2.5</v>
      </c>
      <c r="P123" s="48">
        <v>3.5</v>
      </c>
      <c r="Q123" s="48">
        <v>2.7</v>
      </c>
      <c r="R123" s="48" t="s">
        <v>43</v>
      </c>
      <c r="S123" s="48" t="s">
        <v>43</v>
      </c>
      <c r="T123" s="46">
        <v>16.7</v>
      </c>
      <c r="U123" s="48">
        <v>2.2999999999999998</v>
      </c>
    </row>
    <row r="124" spans="1:21" ht="16.5" customHeight="1" x14ac:dyDescent="0.2">
      <c r="A124" s="7"/>
      <c r="B124" s="7"/>
      <c r="C124" s="7" t="s">
        <v>185</v>
      </c>
      <c r="D124" s="7"/>
      <c r="E124" s="7"/>
      <c r="F124" s="7"/>
      <c r="G124" s="7"/>
      <c r="H124" s="7"/>
      <c r="I124" s="7"/>
      <c r="J124" s="7"/>
      <c r="K124" s="7"/>
      <c r="L124" s="9" t="s">
        <v>129</v>
      </c>
      <c r="M124" s="48">
        <v>2.5</v>
      </c>
      <c r="N124" s="48">
        <v>1.1000000000000001</v>
      </c>
      <c r="O124" s="48">
        <v>0.9</v>
      </c>
      <c r="P124" s="48">
        <v>1.8</v>
      </c>
      <c r="Q124" s="48">
        <v>3.4</v>
      </c>
      <c r="R124" s="48" t="s">
        <v>43</v>
      </c>
      <c r="S124" s="48">
        <v>9.9</v>
      </c>
      <c r="T124" s="46">
        <v>17.2</v>
      </c>
      <c r="U124" s="48">
        <v>2</v>
      </c>
    </row>
    <row r="125" spans="1:21" ht="16.5" customHeight="1" x14ac:dyDescent="0.2">
      <c r="A125" s="7"/>
      <c r="B125" s="7"/>
      <c r="C125" s="7" t="s">
        <v>186</v>
      </c>
      <c r="D125" s="7"/>
      <c r="E125" s="7"/>
      <c r="F125" s="7"/>
      <c r="G125" s="7"/>
      <c r="H125" s="7"/>
      <c r="I125" s="7"/>
      <c r="J125" s="7"/>
      <c r="K125" s="7"/>
      <c r="L125" s="9" t="s">
        <v>129</v>
      </c>
      <c r="M125" s="48">
        <v>1.3</v>
      </c>
      <c r="N125" s="48">
        <v>1.8</v>
      </c>
      <c r="O125" s="48">
        <v>1</v>
      </c>
      <c r="P125" s="48" t="s">
        <v>43</v>
      </c>
      <c r="Q125" s="46">
        <v>14.4</v>
      </c>
      <c r="R125" s="48" t="s">
        <v>43</v>
      </c>
      <c r="S125" s="48" t="s">
        <v>43</v>
      </c>
      <c r="T125" s="46">
        <v>17.5</v>
      </c>
      <c r="U125" s="48">
        <v>2.6</v>
      </c>
    </row>
    <row r="126" spans="1:21" ht="16.5" customHeight="1" x14ac:dyDescent="0.2">
      <c r="A126" s="7"/>
      <c r="B126" s="7"/>
      <c r="C126" s="7" t="s">
        <v>187</v>
      </c>
      <c r="D126" s="7"/>
      <c r="E126" s="7"/>
      <c r="F126" s="7"/>
      <c r="G126" s="7"/>
      <c r="H126" s="7"/>
      <c r="I126" s="7"/>
      <c r="J126" s="7"/>
      <c r="K126" s="7"/>
      <c r="L126" s="9" t="s">
        <v>129</v>
      </c>
      <c r="M126" s="48">
        <v>1.8</v>
      </c>
      <c r="N126" s="48">
        <v>1.3</v>
      </c>
      <c r="O126" s="48">
        <v>2.2999999999999998</v>
      </c>
      <c r="P126" s="48">
        <v>1.8</v>
      </c>
      <c r="Q126" s="48">
        <v>4.8</v>
      </c>
      <c r="R126" s="48" t="s">
        <v>43</v>
      </c>
      <c r="S126" s="48" t="s">
        <v>43</v>
      </c>
      <c r="T126" s="48" t="s">
        <v>43</v>
      </c>
      <c r="U126" s="48">
        <v>2</v>
      </c>
    </row>
    <row r="127" spans="1:21" ht="16.5" customHeight="1" x14ac:dyDescent="0.2">
      <c r="A127" s="7"/>
      <c r="B127" s="7"/>
      <c r="C127" s="7" t="s">
        <v>188</v>
      </c>
      <c r="D127" s="7"/>
      <c r="E127" s="7"/>
      <c r="F127" s="7"/>
      <c r="G127" s="7"/>
      <c r="H127" s="7"/>
      <c r="I127" s="7"/>
      <c r="J127" s="7"/>
      <c r="K127" s="7"/>
      <c r="L127" s="9" t="s">
        <v>129</v>
      </c>
      <c r="M127" s="48">
        <v>1</v>
      </c>
      <c r="N127" s="48">
        <v>1.1000000000000001</v>
      </c>
      <c r="O127" s="48">
        <v>4.4000000000000004</v>
      </c>
      <c r="P127" s="48">
        <v>2.4</v>
      </c>
      <c r="Q127" s="48">
        <v>4.8</v>
      </c>
      <c r="R127" s="48" t="s">
        <v>43</v>
      </c>
      <c r="S127" s="48" t="s">
        <v>43</v>
      </c>
      <c r="T127" s="46">
        <v>30.2</v>
      </c>
      <c r="U127" s="48">
        <v>2.2999999999999998</v>
      </c>
    </row>
    <row r="128" spans="1:21" ht="16.5" customHeight="1" x14ac:dyDescent="0.2">
      <c r="A128" s="7" t="s">
        <v>212</v>
      </c>
      <c r="B128" s="7"/>
      <c r="C128" s="7"/>
      <c r="D128" s="7"/>
      <c r="E128" s="7"/>
      <c r="F128" s="7"/>
      <c r="G128" s="7"/>
      <c r="H128" s="7"/>
      <c r="I128" s="7"/>
      <c r="J128" s="7"/>
      <c r="K128" s="7"/>
      <c r="L128" s="9"/>
      <c r="M128" s="10"/>
      <c r="N128" s="10"/>
      <c r="O128" s="10"/>
      <c r="P128" s="10"/>
      <c r="Q128" s="10"/>
      <c r="R128" s="10"/>
      <c r="S128" s="10"/>
      <c r="T128" s="10"/>
      <c r="U128" s="10"/>
    </row>
    <row r="129" spans="1:21" ht="16.5" customHeight="1" x14ac:dyDescent="0.2">
      <c r="A129" s="7"/>
      <c r="B129" s="7" t="s">
        <v>213</v>
      </c>
      <c r="C129" s="7"/>
      <c r="D129" s="7"/>
      <c r="E129" s="7"/>
      <c r="F129" s="7"/>
      <c r="G129" s="7"/>
      <c r="H129" s="7"/>
      <c r="I129" s="7"/>
      <c r="J129" s="7"/>
      <c r="K129" s="7"/>
      <c r="L129" s="9"/>
      <c r="M129" s="10"/>
      <c r="N129" s="10"/>
      <c r="O129" s="10"/>
      <c r="P129" s="10"/>
      <c r="Q129" s="10"/>
      <c r="R129" s="10"/>
      <c r="S129" s="10"/>
      <c r="T129" s="10"/>
      <c r="U129" s="10"/>
    </row>
    <row r="130" spans="1:21" ht="16.5" customHeight="1" x14ac:dyDescent="0.2">
      <c r="A130" s="7"/>
      <c r="B130" s="7"/>
      <c r="C130" s="7" t="s">
        <v>159</v>
      </c>
      <c r="D130" s="7"/>
      <c r="E130" s="7"/>
      <c r="F130" s="7"/>
      <c r="G130" s="7"/>
      <c r="H130" s="7"/>
      <c r="I130" s="7"/>
      <c r="J130" s="7"/>
      <c r="K130" s="7"/>
      <c r="L130" s="9" t="s">
        <v>115</v>
      </c>
      <c r="M130" s="53">
        <v>34</v>
      </c>
      <c r="N130" s="53">
        <v>36</v>
      </c>
      <c r="O130" s="53">
        <v>26</v>
      </c>
      <c r="P130" s="50">
        <v>7</v>
      </c>
      <c r="Q130" s="50">
        <v>9</v>
      </c>
      <c r="R130" s="50">
        <v>3</v>
      </c>
      <c r="S130" s="50">
        <v>3</v>
      </c>
      <c r="T130" s="50">
        <v>1</v>
      </c>
      <c r="U130" s="49">
        <v>122</v>
      </c>
    </row>
    <row r="131" spans="1:21" ht="16.5" customHeight="1" x14ac:dyDescent="0.2">
      <c r="A131" s="7"/>
      <c r="B131" s="7"/>
      <c r="C131" s="7" t="s">
        <v>160</v>
      </c>
      <c r="D131" s="7"/>
      <c r="E131" s="7"/>
      <c r="F131" s="7"/>
      <c r="G131" s="7"/>
      <c r="H131" s="7"/>
      <c r="I131" s="7"/>
      <c r="J131" s="7"/>
      <c r="K131" s="7"/>
      <c r="L131" s="9" t="s">
        <v>115</v>
      </c>
      <c r="M131" s="53">
        <v>32</v>
      </c>
      <c r="N131" s="53">
        <v>34</v>
      </c>
      <c r="O131" s="53">
        <v>22</v>
      </c>
      <c r="P131" s="50">
        <v>4</v>
      </c>
      <c r="Q131" s="50">
        <v>4</v>
      </c>
      <c r="R131" s="50">
        <v>3</v>
      </c>
      <c r="S131" s="50" t="s">
        <v>43</v>
      </c>
      <c r="T131" s="50">
        <v>4</v>
      </c>
      <c r="U131" s="49">
        <v>101</v>
      </c>
    </row>
    <row r="132" spans="1:21" ht="16.5" customHeight="1" x14ac:dyDescent="0.2">
      <c r="A132" s="7"/>
      <c r="B132" s="7"/>
      <c r="C132" s="7" t="s">
        <v>161</v>
      </c>
      <c r="D132" s="7"/>
      <c r="E132" s="7"/>
      <c r="F132" s="7"/>
      <c r="G132" s="7"/>
      <c r="H132" s="7"/>
      <c r="I132" s="7"/>
      <c r="J132" s="7"/>
      <c r="K132" s="7"/>
      <c r="L132" s="9" t="s">
        <v>115</v>
      </c>
      <c r="M132" s="53">
        <v>27</v>
      </c>
      <c r="N132" s="53">
        <v>22</v>
      </c>
      <c r="O132" s="53">
        <v>33</v>
      </c>
      <c r="P132" s="50">
        <v>7</v>
      </c>
      <c r="Q132" s="50">
        <v>5</v>
      </c>
      <c r="R132" s="50">
        <v>4</v>
      </c>
      <c r="S132" s="50">
        <v>8</v>
      </c>
      <c r="T132" s="50" t="s">
        <v>43</v>
      </c>
      <c r="U132" s="53">
        <v>88</v>
      </c>
    </row>
    <row r="133" spans="1:21" ht="16.5" customHeight="1" x14ac:dyDescent="0.2">
      <c r="A133" s="7"/>
      <c r="B133" s="7"/>
      <c r="C133" s="7" t="s">
        <v>162</v>
      </c>
      <c r="D133" s="7"/>
      <c r="E133" s="7"/>
      <c r="F133" s="7"/>
      <c r="G133" s="7"/>
      <c r="H133" s="7"/>
      <c r="I133" s="7"/>
      <c r="J133" s="7"/>
      <c r="K133" s="7"/>
      <c r="L133" s="9" t="s">
        <v>115</v>
      </c>
      <c r="M133" s="53">
        <v>35</v>
      </c>
      <c r="N133" s="53">
        <v>19</v>
      </c>
      <c r="O133" s="53">
        <v>11</v>
      </c>
      <c r="P133" s="53">
        <v>11</v>
      </c>
      <c r="Q133" s="50">
        <v>8</v>
      </c>
      <c r="R133" s="53">
        <v>10</v>
      </c>
      <c r="S133" s="50" t="s">
        <v>43</v>
      </c>
      <c r="T133" s="50">
        <v>8</v>
      </c>
      <c r="U133" s="53">
        <v>91</v>
      </c>
    </row>
    <row r="134" spans="1:21" ht="16.5" customHeight="1" x14ac:dyDescent="0.2">
      <c r="A134" s="7"/>
      <c r="B134" s="7"/>
      <c r="C134" s="7" t="s">
        <v>163</v>
      </c>
      <c r="D134" s="7"/>
      <c r="E134" s="7"/>
      <c r="F134" s="7"/>
      <c r="G134" s="7"/>
      <c r="H134" s="7"/>
      <c r="I134" s="7"/>
      <c r="J134" s="7"/>
      <c r="K134" s="7"/>
      <c r="L134" s="9" t="s">
        <v>115</v>
      </c>
      <c r="M134" s="53">
        <v>26</v>
      </c>
      <c r="N134" s="53">
        <v>25</v>
      </c>
      <c r="O134" s="53">
        <v>27</v>
      </c>
      <c r="P134" s="53">
        <v>13</v>
      </c>
      <c r="Q134" s="50">
        <v>6</v>
      </c>
      <c r="R134" s="50">
        <v>2</v>
      </c>
      <c r="S134" s="50">
        <v>4</v>
      </c>
      <c r="T134" s="50" t="s">
        <v>43</v>
      </c>
      <c r="U134" s="53">
        <v>99</v>
      </c>
    </row>
    <row r="135" spans="1:21" ht="16.5" customHeight="1" x14ac:dyDescent="0.2">
      <c r="A135" s="7"/>
      <c r="B135" s="7"/>
      <c r="C135" s="7" t="s">
        <v>164</v>
      </c>
      <c r="D135" s="7"/>
      <c r="E135" s="7"/>
      <c r="F135" s="7"/>
      <c r="G135" s="7"/>
      <c r="H135" s="7"/>
      <c r="I135" s="7"/>
      <c r="J135" s="7"/>
      <c r="K135" s="7"/>
      <c r="L135" s="9" t="s">
        <v>115</v>
      </c>
      <c r="M135" s="53">
        <v>25</v>
      </c>
      <c r="N135" s="53">
        <v>26</v>
      </c>
      <c r="O135" s="53">
        <v>20</v>
      </c>
      <c r="P135" s="53">
        <v>11</v>
      </c>
      <c r="Q135" s="50">
        <v>8</v>
      </c>
      <c r="R135" s="50">
        <v>5</v>
      </c>
      <c r="S135" s="50">
        <v>2</v>
      </c>
      <c r="T135" s="50">
        <v>3</v>
      </c>
      <c r="U135" s="53">
        <v>98</v>
      </c>
    </row>
    <row r="136" spans="1:21" ht="16.5" customHeight="1" x14ac:dyDescent="0.2">
      <c r="A136" s="7"/>
      <c r="B136" s="7"/>
      <c r="C136" s="7" t="s">
        <v>165</v>
      </c>
      <c r="D136" s="7"/>
      <c r="E136" s="7"/>
      <c r="F136" s="7"/>
      <c r="G136" s="7"/>
      <c r="H136" s="7"/>
      <c r="I136" s="7"/>
      <c r="J136" s="7"/>
      <c r="K136" s="7"/>
      <c r="L136" s="9" t="s">
        <v>115</v>
      </c>
      <c r="M136" s="53">
        <v>37</v>
      </c>
      <c r="N136" s="53">
        <v>34</v>
      </c>
      <c r="O136" s="53">
        <v>16</v>
      </c>
      <c r="P136" s="50">
        <v>9</v>
      </c>
      <c r="Q136" s="50">
        <v>8</v>
      </c>
      <c r="R136" s="50">
        <v>3</v>
      </c>
      <c r="S136" s="50" t="s">
        <v>43</v>
      </c>
      <c r="T136" s="50">
        <v>4</v>
      </c>
      <c r="U136" s="49">
        <v>105</v>
      </c>
    </row>
    <row r="137" spans="1:21" ht="16.5" customHeight="1" x14ac:dyDescent="0.2">
      <c r="A137" s="7"/>
      <c r="B137" s="7"/>
      <c r="C137" s="7" t="s">
        <v>166</v>
      </c>
      <c r="D137" s="7"/>
      <c r="E137" s="7"/>
      <c r="F137" s="7"/>
      <c r="G137" s="7"/>
      <c r="H137" s="7"/>
      <c r="I137" s="7"/>
      <c r="J137" s="7"/>
      <c r="K137" s="7"/>
      <c r="L137" s="9" t="s">
        <v>115</v>
      </c>
      <c r="M137" s="53">
        <v>32</v>
      </c>
      <c r="N137" s="53">
        <v>25</v>
      </c>
      <c r="O137" s="53">
        <v>23</v>
      </c>
      <c r="P137" s="50">
        <v>8</v>
      </c>
      <c r="Q137" s="53">
        <v>10</v>
      </c>
      <c r="R137" s="50" t="s">
        <v>43</v>
      </c>
      <c r="S137" s="50">
        <v>2</v>
      </c>
      <c r="T137" s="50">
        <v>4</v>
      </c>
      <c r="U137" s="53">
        <v>99</v>
      </c>
    </row>
    <row r="138" spans="1:21" ht="16.5" customHeight="1" x14ac:dyDescent="0.2">
      <c r="A138" s="7"/>
      <c r="B138" s="7"/>
      <c r="C138" s="7" t="s">
        <v>167</v>
      </c>
      <c r="D138" s="7"/>
      <c r="E138" s="7"/>
      <c r="F138" s="7"/>
      <c r="G138" s="7"/>
      <c r="H138" s="7"/>
      <c r="I138" s="7"/>
      <c r="J138" s="7"/>
      <c r="K138" s="7"/>
      <c r="L138" s="9" t="s">
        <v>115</v>
      </c>
      <c r="M138" s="53">
        <v>33</v>
      </c>
      <c r="N138" s="53">
        <v>20</v>
      </c>
      <c r="O138" s="53">
        <v>15</v>
      </c>
      <c r="P138" s="53">
        <v>19</v>
      </c>
      <c r="Q138" s="50">
        <v>6</v>
      </c>
      <c r="R138" s="50">
        <v>6</v>
      </c>
      <c r="S138" s="50" t="s">
        <v>43</v>
      </c>
      <c r="T138" s="50">
        <v>8</v>
      </c>
      <c r="U138" s="53">
        <v>99</v>
      </c>
    </row>
    <row r="139" spans="1:21" ht="16.5" customHeight="1" x14ac:dyDescent="0.2">
      <c r="A139" s="7"/>
      <c r="B139" s="7"/>
      <c r="C139" s="7" t="s">
        <v>168</v>
      </c>
      <c r="D139" s="7"/>
      <c r="E139" s="7"/>
      <c r="F139" s="7"/>
      <c r="G139" s="7"/>
      <c r="H139" s="7"/>
      <c r="I139" s="7"/>
      <c r="J139" s="7"/>
      <c r="K139" s="7"/>
      <c r="L139" s="9" t="s">
        <v>115</v>
      </c>
      <c r="M139" s="53">
        <v>50</v>
      </c>
      <c r="N139" s="53">
        <v>25</v>
      </c>
      <c r="O139" s="53">
        <v>27</v>
      </c>
      <c r="P139" s="53">
        <v>12</v>
      </c>
      <c r="Q139" s="53">
        <v>10</v>
      </c>
      <c r="R139" s="50">
        <v>3</v>
      </c>
      <c r="S139" s="50">
        <v>3</v>
      </c>
      <c r="T139" s="50">
        <v>6</v>
      </c>
      <c r="U139" s="49">
        <v>126</v>
      </c>
    </row>
    <row r="140" spans="1:21" ht="16.5" customHeight="1" x14ac:dyDescent="0.2">
      <c r="A140" s="7"/>
      <c r="B140" s="7"/>
      <c r="C140" s="7" t="s">
        <v>169</v>
      </c>
      <c r="D140" s="7"/>
      <c r="E140" s="7"/>
      <c r="F140" s="7"/>
      <c r="G140" s="7"/>
      <c r="H140" s="7"/>
      <c r="I140" s="7"/>
      <c r="J140" s="7"/>
      <c r="K140" s="7"/>
      <c r="L140" s="9" t="s">
        <v>115</v>
      </c>
      <c r="M140" s="53">
        <v>32</v>
      </c>
      <c r="N140" s="53">
        <v>26</v>
      </c>
      <c r="O140" s="53">
        <v>17</v>
      </c>
      <c r="P140" s="53">
        <v>13</v>
      </c>
      <c r="Q140" s="50">
        <v>3</v>
      </c>
      <c r="R140" s="50">
        <v>3</v>
      </c>
      <c r="S140" s="50" t="s">
        <v>43</v>
      </c>
      <c r="T140" s="50">
        <v>3</v>
      </c>
      <c r="U140" s="53">
        <v>98</v>
      </c>
    </row>
    <row r="141" spans="1:21" ht="16.5" customHeight="1" x14ac:dyDescent="0.2">
      <c r="A141" s="7"/>
      <c r="B141" s="7"/>
      <c r="C141" s="7" t="s">
        <v>170</v>
      </c>
      <c r="D141" s="7"/>
      <c r="E141" s="7"/>
      <c r="F141" s="7"/>
      <c r="G141" s="7"/>
      <c r="H141" s="7"/>
      <c r="I141" s="7"/>
      <c r="J141" s="7"/>
      <c r="K141" s="7"/>
      <c r="L141" s="9" t="s">
        <v>115</v>
      </c>
      <c r="M141" s="53">
        <v>30</v>
      </c>
      <c r="N141" s="49">
        <v>197</v>
      </c>
      <c r="O141" s="53">
        <v>18</v>
      </c>
      <c r="P141" s="50">
        <v>7</v>
      </c>
      <c r="Q141" s="50">
        <v>9</v>
      </c>
      <c r="R141" s="50">
        <v>6</v>
      </c>
      <c r="S141" s="50">
        <v>1</v>
      </c>
      <c r="T141" s="50">
        <v>1</v>
      </c>
      <c r="U141" s="49">
        <v>269</v>
      </c>
    </row>
    <row r="142" spans="1:21" ht="16.5" customHeight="1" x14ac:dyDescent="0.2">
      <c r="A142" s="7"/>
      <c r="B142" s="7"/>
      <c r="C142" s="7" t="s">
        <v>171</v>
      </c>
      <c r="D142" s="7"/>
      <c r="E142" s="7"/>
      <c r="F142" s="7"/>
      <c r="G142" s="7"/>
      <c r="H142" s="7"/>
      <c r="I142" s="7"/>
      <c r="J142" s="7"/>
      <c r="K142" s="7"/>
      <c r="L142" s="9" t="s">
        <v>115</v>
      </c>
      <c r="M142" s="53">
        <v>30</v>
      </c>
      <c r="N142" s="53">
        <v>35</v>
      </c>
      <c r="O142" s="53">
        <v>21</v>
      </c>
      <c r="P142" s="53">
        <v>18</v>
      </c>
      <c r="Q142" s="53">
        <v>12</v>
      </c>
      <c r="R142" s="53">
        <v>10</v>
      </c>
      <c r="S142" s="50" t="s">
        <v>43</v>
      </c>
      <c r="T142" s="50">
        <v>1</v>
      </c>
      <c r="U142" s="49">
        <v>120</v>
      </c>
    </row>
    <row r="143" spans="1:21" ht="16.5" customHeight="1" x14ac:dyDescent="0.2">
      <c r="A143" s="7"/>
      <c r="B143" s="7"/>
      <c r="C143" s="7" t="s">
        <v>172</v>
      </c>
      <c r="D143" s="7"/>
      <c r="E143" s="7"/>
      <c r="F143" s="7"/>
      <c r="G143" s="7"/>
      <c r="H143" s="7"/>
      <c r="I143" s="7"/>
      <c r="J143" s="7"/>
      <c r="K143" s="7"/>
      <c r="L143" s="9" t="s">
        <v>115</v>
      </c>
      <c r="M143" s="53">
        <v>24</v>
      </c>
      <c r="N143" s="53">
        <v>30</v>
      </c>
      <c r="O143" s="53">
        <v>25</v>
      </c>
      <c r="P143" s="53">
        <v>13</v>
      </c>
      <c r="Q143" s="53">
        <v>11</v>
      </c>
      <c r="R143" s="50">
        <v>4</v>
      </c>
      <c r="S143" s="50">
        <v>2</v>
      </c>
      <c r="T143" s="50">
        <v>7</v>
      </c>
      <c r="U143" s="49">
        <v>113</v>
      </c>
    </row>
    <row r="144" spans="1:21" ht="16.5" customHeight="1" x14ac:dyDescent="0.2">
      <c r="A144" s="7"/>
      <c r="B144" s="7"/>
      <c r="C144" s="7" t="s">
        <v>173</v>
      </c>
      <c r="D144" s="7"/>
      <c r="E144" s="7"/>
      <c r="F144" s="7"/>
      <c r="G144" s="7"/>
      <c r="H144" s="7"/>
      <c r="I144" s="7"/>
      <c r="J144" s="7"/>
      <c r="K144" s="7"/>
      <c r="L144" s="9" t="s">
        <v>115</v>
      </c>
      <c r="M144" s="53">
        <v>34</v>
      </c>
      <c r="N144" s="53">
        <v>27</v>
      </c>
      <c r="O144" s="53">
        <v>23</v>
      </c>
      <c r="P144" s="53">
        <v>11</v>
      </c>
      <c r="Q144" s="53">
        <v>18</v>
      </c>
      <c r="R144" s="50">
        <v>1</v>
      </c>
      <c r="S144" s="50">
        <v>1</v>
      </c>
      <c r="T144" s="50" t="s">
        <v>43</v>
      </c>
      <c r="U144" s="49">
        <v>104</v>
      </c>
    </row>
    <row r="145" spans="1:21" ht="16.5" customHeight="1" x14ac:dyDescent="0.2">
      <c r="A145" s="7"/>
      <c r="B145" s="7"/>
      <c r="C145" s="7" t="s">
        <v>174</v>
      </c>
      <c r="D145" s="7"/>
      <c r="E145" s="7"/>
      <c r="F145" s="7"/>
      <c r="G145" s="7"/>
      <c r="H145" s="7"/>
      <c r="I145" s="7"/>
      <c r="J145" s="7"/>
      <c r="K145" s="7"/>
      <c r="L145" s="9" t="s">
        <v>115</v>
      </c>
      <c r="M145" s="53">
        <v>62</v>
      </c>
      <c r="N145" s="53">
        <v>27</v>
      </c>
      <c r="O145" s="53">
        <v>18</v>
      </c>
      <c r="P145" s="50">
        <v>7</v>
      </c>
      <c r="Q145" s="53">
        <v>13</v>
      </c>
      <c r="R145" s="50">
        <v>5</v>
      </c>
      <c r="S145" s="50">
        <v>3</v>
      </c>
      <c r="T145" s="50">
        <v>2</v>
      </c>
      <c r="U145" s="49">
        <v>138</v>
      </c>
    </row>
    <row r="146" spans="1:21" ht="16.5" customHeight="1" x14ac:dyDescent="0.2">
      <c r="A146" s="7"/>
      <c r="B146" s="7"/>
      <c r="C146" s="7" t="s">
        <v>175</v>
      </c>
      <c r="D146" s="7"/>
      <c r="E146" s="7"/>
      <c r="F146" s="7"/>
      <c r="G146" s="7"/>
      <c r="H146" s="7"/>
      <c r="I146" s="7"/>
      <c r="J146" s="7"/>
      <c r="K146" s="7"/>
      <c r="L146" s="9" t="s">
        <v>115</v>
      </c>
      <c r="M146" s="53">
        <v>39</v>
      </c>
      <c r="N146" s="53">
        <v>23</v>
      </c>
      <c r="O146" s="53">
        <v>15</v>
      </c>
      <c r="P146" s="50">
        <v>6</v>
      </c>
      <c r="Q146" s="53">
        <v>12</v>
      </c>
      <c r="R146" s="53">
        <v>11</v>
      </c>
      <c r="S146" s="50">
        <v>1</v>
      </c>
      <c r="T146" s="50">
        <v>1</v>
      </c>
      <c r="U146" s="49">
        <v>110</v>
      </c>
    </row>
    <row r="147" spans="1:21" ht="16.5" customHeight="1" x14ac:dyDescent="0.2">
      <c r="A147" s="7"/>
      <c r="B147" s="7"/>
      <c r="C147" s="7" t="s">
        <v>176</v>
      </c>
      <c r="D147" s="7"/>
      <c r="E147" s="7"/>
      <c r="F147" s="7"/>
      <c r="G147" s="7"/>
      <c r="H147" s="7"/>
      <c r="I147" s="7"/>
      <c r="J147" s="7"/>
      <c r="K147" s="7"/>
      <c r="L147" s="9" t="s">
        <v>115</v>
      </c>
      <c r="M147" s="53">
        <v>46</v>
      </c>
      <c r="N147" s="53">
        <v>29</v>
      </c>
      <c r="O147" s="53">
        <v>18</v>
      </c>
      <c r="P147" s="53">
        <v>20</v>
      </c>
      <c r="Q147" s="53">
        <v>16</v>
      </c>
      <c r="R147" s="50">
        <v>7</v>
      </c>
      <c r="S147" s="50">
        <v>1</v>
      </c>
      <c r="T147" s="50">
        <v>1</v>
      </c>
      <c r="U147" s="49">
        <v>143</v>
      </c>
    </row>
    <row r="148" spans="1:21" ht="16.5" customHeight="1" x14ac:dyDescent="0.2">
      <c r="A148" s="7"/>
      <c r="B148" s="7"/>
      <c r="C148" s="7" t="s">
        <v>177</v>
      </c>
      <c r="D148" s="7"/>
      <c r="E148" s="7"/>
      <c r="F148" s="7"/>
      <c r="G148" s="7"/>
      <c r="H148" s="7"/>
      <c r="I148" s="7"/>
      <c r="J148" s="7"/>
      <c r="K148" s="7"/>
      <c r="L148" s="9" t="s">
        <v>115</v>
      </c>
      <c r="M148" s="53">
        <v>49</v>
      </c>
      <c r="N148" s="53">
        <v>34</v>
      </c>
      <c r="O148" s="53">
        <v>24</v>
      </c>
      <c r="P148" s="53">
        <v>10</v>
      </c>
      <c r="Q148" s="53">
        <v>12</v>
      </c>
      <c r="R148" s="50">
        <v>8</v>
      </c>
      <c r="S148" s="50">
        <v>1</v>
      </c>
      <c r="T148" s="50">
        <v>2</v>
      </c>
      <c r="U148" s="49">
        <v>141</v>
      </c>
    </row>
    <row r="149" spans="1:21" ht="16.5" customHeight="1" x14ac:dyDescent="0.2">
      <c r="A149" s="7"/>
      <c r="B149" s="7"/>
      <c r="C149" s="7" t="s">
        <v>178</v>
      </c>
      <c r="D149" s="7"/>
      <c r="E149" s="7"/>
      <c r="F149" s="7"/>
      <c r="G149" s="7"/>
      <c r="H149" s="7"/>
      <c r="I149" s="7"/>
      <c r="J149" s="7"/>
      <c r="K149" s="7"/>
      <c r="L149" s="9" t="s">
        <v>115</v>
      </c>
      <c r="M149" s="53">
        <v>27</v>
      </c>
      <c r="N149" s="53">
        <v>16</v>
      </c>
      <c r="O149" s="53">
        <v>17</v>
      </c>
      <c r="P149" s="53">
        <v>13</v>
      </c>
      <c r="Q149" s="53">
        <v>16</v>
      </c>
      <c r="R149" s="50">
        <v>9</v>
      </c>
      <c r="S149" s="50">
        <v>3</v>
      </c>
      <c r="T149" s="50">
        <v>1</v>
      </c>
      <c r="U149" s="49">
        <v>104</v>
      </c>
    </row>
    <row r="150" spans="1:21" ht="16.5" customHeight="1" x14ac:dyDescent="0.2">
      <c r="A150" s="7"/>
      <c r="B150" s="7"/>
      <c r="C150" s="7" t="s">
        <v>179</v>
      </c>
      <c r="D150" s="7"/>
      <c r="E150" s="7"/>
      <c r="F150" s="7"/>
      <c r="G150" s="7"/>
      <c r="H150" s="7"/>
      <c r="I150" s="7"/>
      <c r="J150" s="7"/>
      <c r="K150" s="7"/>
      <c r="L150" s="9" t="s">
        <v>115</v>
      </c>
      <c r="M150" s="53">
        <v>55</v>
      </c>
      <c r="N150" s="53">
        <v>30</v>
      </c>
      <c r="O150" s="53">
        <v>34</v>
      </c>
      <c r="P150" s="50">
        <v>7</v>
      </c>
      <c r="Q150" s="50">
        <v>9</v>
      </c>
      <c r="R150" s="50">
        <v>1</v>
      </c>
      <c r="S150" s="50">
        <v>4</v>
      </c>
      <c r="T150" s="50">
        <v>1</v>
      </c>
      <c r="U150" s="49">
        <v>146</v>
      </c>
    </row>
    <row r="151" spans="1:21" ht="16.5" customHeight="1" x14ac:dyDescent="0.2">
      <c r="A151" s="7"/>
      <c r="B151" s="7"/>
      <c r="C151" s="7" t="s">
        <v>180</v>
      </c>
      <c r="D151" s="7"/>
      <c r="E151" s="7"/>
      <c r="F151" s="7"/>
      <c r="G151" s="7"/>
      <c r="H151" s="7"/>
      <c r="I151" s="7"/>
      <c r="J151" s="7"/>
      <c r="K151" s="7"/>
      <c r="L151" s="9" t="s">
        <v>115</v>
      </c>
      <c r="M151" s="53">
        <v>37</v>
      </c>
      <c r="N151" s="53">
        <v>26</v>
      </c>
      <c r="O151" s="53">
        <v>33</v>
      </c>
      <c r="P151" s="50">
        <v>5</v>
      </c>
      <c r="Q151" s="53">
        <v>16</v>
      </c>
      <c r="R151" s="50">
        <v>3</v>
      </c>
      <c r="S151" s="50">
        <v>3</v>
      </c>
      <c r="T151" s="50">
        <v>4</v>
      </c>
      <c r="U151" s="49">
        <v>125</v>
      </c>
    </row>
    <row r="152" spans="1:21" ht="16.5" customHeight="1" x14ac:dyDescent="0.2">
      <c r="A152" s="7"/>
      <c r="B152" s="7"/>
      <c r="C152" s="7" t="s">
        <v>181</v>
      </c>
      <c r="D152" s="7"/>
      <c r="E152" s="7"/>
      <c r="F152" s="7"/>
      <c r="G152" s="7"/>
      <c r="H152" s="7"/>
      <c r="I152" s="7"/>
      <c r="J152" s="7"/>
      <c r="K152" s="7"/>
      <c r="L152" s="9" t="s">
        <v>115</v>
      </c>
      <c r="M152" s="53">
        <v>56</v>
      </c>
      <c r="N152" s="53">
        <v>31</v>
      </c>
      <c r="O152" s="53">
        <v>28</v>
      </c>
      <c r="P152" s="53">
        <v>13</v>
      </c>
      <c r="Q152" s="53">
        <v>11</v>
      </c>
      <c r="R152" s="53">
        <v>12</v>
      </c>
      <c r="S152" s="50" t="s">
        <v>43</v>
      </c>
      <c r="T152" s="50">
        <v>1</v>
      </c>
      <c r="U152" s="49">
        <v>155</v>
      </c>
    </row>
    <row r="153" spans="1:21" ht="16.5" customHeight="1" x14ac:dyDescent="0.2">
      <c r="A153" s="7"/>
      <c r="B153" s="7"/>
      <c r="C153" s="7" t="s">
        <v>182</v>
      </c>
      <c r="D153" s="7"/>
      <c r="E153" s="7"/>
      <c r="F153" s="7"/>
      <c r="G153" s="7"/>
      <c r="H153" s="7"/>
      <c r="I153" s="7"/>
      <c r="J153" s="7"/>
      <c r="K153" s="7"/>
      <c r="L153" s="9" t="s">
        <v>115</v>
      </c>
      <c r="M153" s="53">
        <v>40</v>
      </c>
      <c r="N153" s="53">
        <v>31</v>
      </c>
      <c r="O153" s="53">
        <v>32</v>
      </c>
      <c r="P153" s="53">
        <v>17</v>
      </c>
      <c r="Q153" s="53">
        <v>17</v>
      </c>
      <c r="R153" s="50">
        <v>8</v>
      </c>
      <c r="S153" s="50">
        <v>3</v>
      </c>
      <c r="T153" s="50">
        <v>4</v>
      </c>
      <c r="U153" s="49">
        <v>147</v>
      </c>
    </row>
    <row r="154" spans="1:21" ht="16.5" customHeight="1" x14ac:dyDescent="0.2">
      <c r="A154" s="7"/>
      <c r="B154" s="7"/>
      <c r="C154" s="7" t="s">
        <v>183</v>
      </c>
      <c r="D154" s="7"/>
      <c r="E154" s="7"/>
      <c r="F154" s="7"/>
      <c r="G154" s="7"/>
      <c r="H154" s="7"/>
      <c r="I154" s="7"/>
      <c r="J154" s="7"/>
      <c r="K154" s="7"/>
      <c r="L154" s="9" t="s">
        <v>115</v>
      </c>
      <c r="M154" s="53">
        <v>70</v>
      </c>
      <c r="N154" s="53">
        <v>40</v>
      </c>
      <c r="O154" s="53">
        <v>22</v>
      </c>
      <c r="P154" s="50">
        <v>8</v>
      </c>
      <c r="Q154" s="53">
        <v>15</v>
      </c>
      <c r="R154" s="50">
        <v>3</v>
      </c>
      <c r="S154" s="50" t="s">
        <v>43</v>
      </c>
      <c r="T154" s="50">
        <v>4</v>
      </c>
      <c r="U154" s="49">
        <v>163</v>
      </c>
    </row>
    <row r="155" spans="1:21" ht="16.5" customHeight="1" x14ac:dyDescent="0.2">
      <c r="A155" s="7"/>
      <c r="B155" s="7"/>
      <c r="C155" s="7" t="s">
        <v>184</v>
      </c>
      <c r="D155" s="7"/>
      <c r="E155" s="7"/>
      <c r="F155" s="7"/>
      <c r="G155" s="7"/>
      <c r="H155" s="7"/>
      <c r="I155" s="7"/>
      <c r="J155" s="7"/>
      <c r="K155" s="7"/>
      <c r="L155" s="9" t="s">
        <v>115</v>
      </c>
      <c r="M155" s="53">
        <v>58</v>
      </c>
      <c r="N155" s="53">
        <v>37</v>
      </c>
      <c r="O155" s="53">
        <v>42</v>
      </c>
      <c r="P155" s="53">
        <v>11</v>
      </c>
      <c r="Q155" s="53">
        <v>21</v>
      </c>
      <c r="R155" s="50">
        <v>6</v>
      </c>
      <c r="S155" s="50" t="s">
        <v>43</v>
      </c>
      <c r="T155" s="50" t="s">
        <v>43</v>
      </c>
      <c r="U155" s="49">
        <v>178</v>
      </c>
    </row>
    <row r="156" spans="1:21" ht="16.5" customHeight="1" x14ac:dyDescent="0.2">
      <c r="A156" s="7"/>
      <c r="B156" s="7"/>
      <c r="C156" s="7" t="s">
        <v>185</v>
      </c>
      <c r="D156" s="7"/>
      <c r="E156" s="7"/>
      <c r="F156" s="7"/>
      <c r="G156" s="7"/>
      <c r="H156" s="7"/>
      <c r="I156" s="7"/>
      <c r="J156" s="7"/>
      <c r="K156" s="7"/>
      <c r="L156" s="9" t="s">
        <v>115</v>
      </c>
      <c r="M156" s="53">
        <v>50</v>
      </c>
      <c r="N156" s="53">
        <v>41</v>
      </c>
      <c r="O156" s="53">
        <v>35</v>
      </c>
      <c r="P156" s="53">
        <v>10</v>
      </c>
      <c r="Q156" s="53">
        <v>22</v>
      </c>
      <c r="R156" s="50">
        <v>7</v>
      </c>
      <c r="S156" s="50">
        <v>6</v>
      </c>
      <c r="T156" s="50" t="s">
        <v>43</v>
      </c>
      <c r="U156" s="49">
        <v>172</v>
      </c>
    </row>
    <row r="157" spans="1:21" ht="16.5" customHeight="1" x14ac:dyDescent="0.2">
      <c r="A157" s="7"/>
      <c r="B157" s="7"/>
      <c r="C157" s="7" t="s">
        <v>186</v>
      </c>
      <c r="D157" s="7"/>
      <c r="E157" s="7"/>
      <c r="F157" s="7"/>
      <c r="G157" s="7"/>
      <c r="H157" s="7"/>
      <c r="I157" s="7"/>
      <c r="J157" s="7"/>
      <c r="K157" s="7"/>
      <c r="L157" s="9" t="s">
        <v>115</v>
      </c>
      <c r="M157" s="53">
        <v>62</v>
      </c>
      <c r="N157" s="53">
        <v>39</v>
      </c>
      <c r="O157" s="53">
        <v>21</v>
      </c>
      <c r="P157" s="53">
        <v>12</v>
      </c>
      <c r="Q157" s="53">
        <v>15</v>
      </c>
      <c r="R157" s="50">
        <v>3</v>
      </c>
      <c r="S157" s="50">
        <v>3</v>
      </c>
      <c r="T157" s="50">
        <v>3</v>
      </c>
      <c r="U157" s="49">
        <v>156</v>
      </c>
    </row>
    <row r="158" spans="1:21" ht="16.5" customHeight="1" x14ac:dyDescent="0.2">
      <c r="A158" s="7"/>
      <c r="B158" s="7"/>
      <c r="C158" s="7" t="s">
        <v>187</v>
      </c>
      <c r="D158" s="7"/>
      <c r="E158" s="7"/>
      <c r="F158" s="7"/>
      <c r="G158" s="7"/>
      <c r="H158" s="7"/>
      <c r="I158" s="7"/>
      <c r="J158" s="7"/>
      <c r="K158" s="7"/>
      <c r="L158" s="9" t="s">
        <v>115</v>
      </c>
      <c r="M158" s="53">
        <v>60</v>
      </c>
      <c r="N158" s="53">
        <v>50</v>
      </c>
      <c r="O158" s="53">
        <v>18</v>
      </c>
      <c r="P158" s="50">
        <v>7</v>
      </c>
      <c r="Q158" s="53">
        <v>26</v>
      </c>
      <c r="R158" s="50">
        <v>7</v>
      </c>
      <c r="S158" s="50" t="s">
        <v>43</v>
      </c>
      <c r="T158" s="50">
        <v>5</v>
      </c>
      <c r="U158" s="49">
        <v>175</v>
      </c>
    </row>
    <row r="159" spans="1:21" ht="16.5" customHeight="1" x14ac:dyDescent="0.2">
      <c r="A159" s="7"/>
      <c r="B159" s="7"/>
      <c r="C159" s="7" t="s">
        <v>188</v>
      </c>
      <c r="D159" s="7"/>
      <c r="E159" s="7"/>
      <c r="F159" s="7"/>
      <c r="G159" s="7"/>
      <c r="H159" s="7"/>
      <c r="I159" s="7"/>
      <c r="J159" s="7"/>
      <c r="K159" s="7"/>
      <c r="L159" s="9" t="s">
        <v>115</v>
      </c>
      <c r="M159" s="53">
        <v>80</v>
      </c>
      <c r="N159" s="53">
        <v>46</v>
      </c>
      <c r="O159" s="53">
        <v>23</v>
      </c>
      <c r="P159" s="50">
        <v>7</v>
      </c>
      <c r="Q159" s="53">
        <v>21</v>
      </c>
      <c r="R159" s="50">
        <v>5</v>
      </c>
      <c r="S159" s="50" t="s">
        <v>43</v>
      </c>
      <c r="T159" s="50">
        <v>3</v>
      </c>
      <c r="U159" s="49">
        <v>183</v>
      </c>
    </row>
    <row r="160" spans="1:21" ht="16.5" customHeight="1" x14ac:dyDescent="0.2">
      <c r="A160" s="7"/>
      <c r="B160" s="7" t="s">
        <v>214</v>
      </c>
      <c r="C160" s="7"/>
      <c r="D160" s="7"/>
      <c r="E160" s="7"/>
      <c r="F160" s="7"/>
      <c r="G160" s="7"/>
      <c r="H160" s="7"/>
      <c r="I160" s="7"/>
      <c r="J160" s="7"/>
      <c r="K160" s="7"/>
      <c r="L160" s="9"/>
      <c r="M160" s="10"/>
      <c r="N160" s="10"/>
      <c r="O160" s="10"/>
      <c r="P160" s="10"/>
      <c r="Q160" s="10"/>
      <c r="R160" s="10"/>
      <c r="S160" s="10"/>
      <c r="T160" s="10"/>
      <c r="U160" s="10"/>
    </row>
    <row r="161" spans="1:21" ht="16.5" customHeight="1" x14ac:dyDescent="0.2">
      <c r="A161" s="7"/>
      <c r="B161" s="7"/>
      <c r="C161" s="7" t="s">
        <v>39</v>
      </c>
      <c r="D161" s="7"/>
      <c r="E161" s="7"/>
      <c r="F161" s="7"/>
      <c r="G161" s="7"/>
      <c r="H161" s="7"/>
      <c r="I161" s="7"/>
      <c r="J161" s="7"/>
      <c r="K161" s="7"/>
      <c r="L161" s="9" t="s">
        <v>115</v>
      </c>
      <c r="M161" s="50" t="s">
        <v>43</v>
      </c>
      <c r="N161" s="50" t="s">
        <v>43</v>
      </c>
      <c r="O161" s="50">
        <v>1</v>
      </c>
      <c r="P161" s="50" t="s">
        <v>43</v>
      </c>
      <c r="Q161" s="50" t="s">
        <v>43</v>
      </c>
      <c r="R161" s="50" t="s">
        <v>43</v>
      </c>
      <c r="S161" s="50" t="s">
        <v>43</v>
      </c>
      <c r="T161" s="50" t="s">
        <v>43</v>
      </c>
      <c r="U161" s="50">
        <v>1</v>
      </c>
    </row>
    <row r="162" spans="1:21" ht="16.5" customHeight="1" x14ac:dyDescent="0.2">
      <c r="A162" s="7"/>
      <c r="B162" s="7"/>
      <c r="C162" s="7" t="s">
        <v>61</v>
      </c>
      <c r="D162" s="7"/>
      <c r="E162" s="7"/>
      <c r="F162" s="7"/>
      <c r="G162" s="7"/>
      <c r="H162" s="7"/>
      <c r="I162" s="7"/>
      <c r="J162" s="7"/>
      <c r="K162" s="7"/>
      <c r="L162" s="9" t="s">
        <v>115</v>
      </c>
      <c r="M162" s="53">
        <v>26</v>
      </c>
      <c r="N162" s="50">
        <v>5</v>
      </c>
      <c r="O162" s="50" t="s">
        <v>43</v>
      </c>
      <c r="P162" s="50" t="s">
        <v>43</v>
      </c>
      <c r="Q162" s="50">
        <v>3</v>
      </c>
      <c r="R162" s="50" t="s">
        <v>43</v>
      </c>
      <c r="S162" s="50" t="s">
        <v>43</v>
      </c>
      <c r="T162" s="50" t="s">
        <v>43</v>
      </c>
      <c r="U162" s="53">
        <v>34</v>
      </c>
    </row>
    <row r="163" spans="1:21" ht="16.5" customHeight="1" x14ac:dyDescent="0.2">
      <c r="A163" s="7"/>
      <c r="B163" s="7"/>
      <c r="C163" s="7" t="s">
        <v>62</v>
      </c>
      <c r="D163" s="7"/>
      <c r="E163" s="7"/>
      <c r="F163" s="7"/>
      <c r="G163" s="7"/>
      <c r="H163" s="7"/>
      <c r="I163" s="7"/>
      <c r="J163" s="7"/>
      <c r="K163" s="7"/>
      <c r="L163" s="9" t="s">
        <v>115</v>
      </c>
      <c r="M163" s="50" t="s">
        <v>43</v>
      </c>
      <c r="N163" s="50" t="s">
        <v>43</v>
      </c>
      <c r="O163" s="50">
        <v>2</v>
      </c>
      <c r="P163" s="50" t="s">
        <v>43</v>
      </c>
      <c r="Q163" s="50">
        <v>3</v>
      </c>
      <c r="R163" s="50" t="s">
        <v>43</v>
      </c>
      <c r="S163" s="50" t="s">
        <v>43</v>
      </c>
      <c r="T163" s="50" t="s">
        <v>43</v>
      </c>
      <c r="U163" s="50">
        <v>5</v>
      </c>
    </row>
    <row r="164" spans="1:21" ht="16.5" customHeight="1" x14ac:dyDescent="0.2">
      <c r="A164" s="7"/>
      <c r="B164" s="7"/>
      <c r="C164" s="7" t="s">
        <v>64</v>
      </c>
      <c r="D164" s="7"/>
      <c r="E164" s="7"/>
      <c r="F164" s="7"/>
      <c r="G164" s="7"/>
      <c r="H164" s="7"/>
      <c r="I164" s="7"/>
      <c r="J164" s="7"/>
      <c r="K164" s="7"/>
      <c r="L164" s="9" t="s">
        <v>115</v>
      </c>
      <c r="M164" s="50" t="s">
        <v>43</v>
      </c>
      <c r="N164" s="50" t="s">
        <v>43</v>
      </c>
      <c r="O164" s="50">
        <v>1</v>
      </c>
      <c r="P164" s="50" t="s">
        <v>43</v>
      </c>
      <c r="Q164" s="50">
        <v>1</v>
      </c>
      <c r="R164" s="50" t="s">
        <v>43</v>
      </c>
      <c r="S164" s="50" t="s">
        <v>43</v>
      </c>
      <c r="T164" s="50" t="s">
        <v>43</v>
      </c>
      <c r="U164" s="50">
        <v>2</v>
      </c>
    </row>
    <row r="165" spans="1:21" ht="16.5" customHeight="1" x14ac:dyDescent="0.2">
      <c r="A165" s="7"/>
      <c r="B165" s="7"/>
      <c r="C165" s="7" t="s">
        <v>65</v>
      </c>
      <c r="D165" s="7"/>
      <c r="E165" s="7"/>
      <c r="F165" s="7"/>
      <c r="G165" s="7"/>
      <c r="H165" s="7"/>
      <c r="I165" s="7"/>
      <c r="J165" s="7"/>
      <c r="K165" s="7"/>
      <c r="L165" s="9" t="s">
        <v>115</v>
      </c>
      <c r="M165" s="50">
        <v>1</v>
      </c>
      <c r="N165" s="50" t="s">
        <v>43</v>
      </c>
      <c r="O165" s="50">
        <v>1</v>
      </c>
      <c r="P165" s="50" t="s">
        <v>43</v>
      </c>
      <c r="Q165" s="50" t="s">
        <v>43</v>
      </c>
      <c r="R165" s="50" t="s">
        <v>43</v>
      </c>
      <c r="S165" s="50" t="s">
        <v>43</v>
      </c>
      <c r="T165" s="50" t="s">
        <v>43</v>
      </c>
      <c r="U165" s="50">
        <v>2</v>
      </c>
    </row>
    <row r="166" spans="1:21" ht="16.5" customHeight="1" x14ac:dyDescent="0.2">
      <c r="A166" s="7"/>
      <c r="B166" s="7"/>
      <c r="C166" s="7" t="s">
        <v>66</v>
      </c>
      <c r="D166" s="7"/>
      <c r="E166" s="7"/>
      <c r="F166" s="7"/>
      <c r="G166" s="7"/>
      <c r="H166" s="7"/>
      <c r="I166" s="7"/>
      <c r="J166" s="7"/>
      <c r="K166" s="7"/>
      <c r="L166" s="9" t="s">
        <v>115</v>
      </c>
      <c r="M166" s="50">
        <v>1</v>
      </c>
      <c r="N166" s="50" t="s">
        <v>43</v>
      </c>
      <c r="O166" s="50">
        <v>1</v>
      </c>
      <c r="P166" s="50">
        <v>6</v>
      </c>
      <c r="Q166" s="50">
        <v>2</v>
      </c>
      <c r="R166" s="50" t="s">
        <v>43</v>
      </c>
      <c r="S166" s="50" t="s">
        <v>43</v>
      </c>
      <c r="T166" s="50" t="s">
        <v>43</v>
      </c>
      <c r="U166" s="53">
        <v>10</v>
      </c>
    </row>
    <row r="167" spans="1:21" ht="16.5" customHeight="1" x14ac:dyDescent="0.2">
      <c r="A167" s="7"/>
      <c r="B167" s="7"/>
      <c r="C167" s="7" t="s">
        <v>67</v>
      </c>
      <c r="D167" s="7"/>
      <c r="E167" s="7"/>
      <c r="F167" s="7"/>
      <c r="G167" s="7"/>
      <c r="H167" s="7"/>
      <c r="I167" s="7"/>
      <c r="J167" s="7"/>
      <c r="K167" s="7"/>
      <c r="L167" s="9" t="s">
        <v>115</v>
      </c>
      <c r="M167" s="50" t="s">
        <v>43</v>
      </c>
      <c r="N167" s="50" t="s">
        <v>43</v>
      </c>
      <c r="O167" s="50" t="s">
        <v>43</v>
      </c>
      <c r="P167" s="50" t="s">
        <v>43</v>
      </c>
      <c r="Q167" s="50">
        <v>2</v>
      </c>
      <c r="R167" s="50" t="s">
        <v>43</v>
      </c>
      <c r="S167" s="50" t="s">
        <v>43</v>
      </c>
      <c r="T167" s="50" t="s">
        <v>43</v>
      </c>
      <c r="U167" s="50">
        <v>2</v>
      </c>
    </row>
    <row r="168" spans="1:21" ht="16.5" customHeight="1" x14ac:dyDescent="0.2">
      <c r="A168" s="7"/>
      <c r="B168" s="7"/>
      <c r="C168" s="7" t="s">
        <v>68</v>
      </c>
      <c r="D168" s="7"/>
      <c r="E168" s="7"/>
      <c r="F168" s="7"/>
      <c r="G168" s="7"/>
      <c r="H168" s="7"/>
      <c r="I168" s="7"/>
      <c r="J168" s="7"/>
      <c r="K168" s="7"/>
      <c r="L168" s="9" t="s">
        <v>115</v>
      </c>
      <c r="M168" s="50">
        <v>2</v>
      </c>
      <c r="N168" s="50">
        <v>1</v>
      </c>
      <c r="O168" s="50" t="s">
        <v>43</v>
      </c>
      <c r="P168" s="50">
        <v>1</v>
      </c>
      <c r="Q168" s="50" t="s">
        <v>43</v>
      </c>
      <c r="R168" s="50" t="s">
        <v>43</v>
      </c>
      <c r="S168" s="50" t="s">
        <v>43</v>
      </c>
      <c r="T168" s="50" t="s">
        <v>43</v>
      </c>
      <c r="U168" s="50">
        <v>4</v>
      </c>
    </row>
    <row r="169" spans="1:21" ht="16.5" customHeight="1" x14ac:dyDescent="0.2">
      <c r="A169" s="7"/>
      <c r="B169" s="7"/>
      <c r="C169" s="7" t="s">
        <v>69</v>
      </c>
      <c r="D169" s="7"/>
      <c r="E169" s="7"/>
      <c r="F169" s="7"/>
      <c r="G169" s="7"/>
      <c r="H169" s="7"/>
      <c r="I169" s="7"/>
      <c r="J169" s="7"/>
      <c r="K169" s="7"/>
      <c r="L169" s="9" t="s">
        <v>115</v>
      </c>
      <c r="M169" s="50" t="s">
        <v>43</v>
      </c>
      <c r="N169" s="50">
        <v>5</v>
      </c>
      <c r="O169" s="50" t="s">
        <v>43</v>
      </c>
      <c r="P169" s="50">
        <v>3</v>
      </c>
      <c r="Q169" s="50" t="s">
        <v>43</v>
      </c>
      <c r="R169" s="50">
        <v>1</v>
      </c>
      <c r="S169" s="50" t="s">
        <v>43</v>
      </c>
      <c r="T169" s="50" t="s">
        <v>43</v>
      </c>
      <c r="U169" s="50">
        <v>9</v>
      </c>
    </row>
    <row r="170" spans="1:21" ht="16.5" customHeight="1" x14ac:dyDescent="0.2">
      <c r="A170" s="7"/>
      <c r="B170" s="7"/>
      <c r="C170" s="7" t="s">
        <v>70</v>
      </c>
      <c r="D170" s="7"/>
      <c r="E170" s="7"/>
      <c r="F170" s="7"/>
      <c r="G170" s="7"/>
      <c r="H170" s="7"/>
      <c r="I170" s="7"/>
      <c r="J170" s="7"/>
      <c r="K170" s="7"/>
      <c r="L170" s="9" t="s">
        <v>115</v>
      </c>
      <c r="M170" s="50" t="s">
        <v>43</v>
      </c>
      <c r="N170" s="50">
        <v>1</v>
      </c>
      <c r="O170" s="50">
        <v>1</v>
      </c>
      <c r="P170" s="50" t="s">
        <v>43</v>
      </c>
      <c r="Q170" s="50" t="s">
        <v>43</v>
      </c>
      <c r="R170" s="50" t="s">
        <v>43</v>
      </c>
      <c r="S170" s="50" t="s">
        <v>43</v>
      </c>
      <c r="T170" s="50" t="s">
        <v>43</v>
      </c>
      <c r="U170" s="50">
        <v>2</v>
      </c>
    </row>
    <row r="171" spans="1:21" ht="16.5" customHeight="1" x14ac:dyDescent="0.2">
      <c r="A171" s="7"/>
      <c r="B171" s="7"/>
      <c r="C171" s="7" t="s">
        <v>190</v>
      </c>
      <c r="D171" s="7"/>
      <c r="E171" s="7"/>
      <c r="F171" s="7"/>
      <c r="G171" s="7"/>
      <c r="H171" s="7"/>
      <c r="I171" s="7"/>
      <c r="J171" s="7"/>
      <c r="K171" s="7"/>
      <c r="L171" s="9" t="s">
        <v>115</v>
      </c>
      <c r="M171" s="50">
        <v>2</v>
      </c>
      <c r="N171" s="50" t="s">
        <v>43</v>
      </c>
      <c r="O171" s="50" t="s">
        <v>43</v>
      </c>
      <c r="P171" s="50">
        <v>1</v>
      </c>
      <c r="Q171" s="50" t="s">
        <v>43</v>
      </c>
      <c r="R171" s="50" t="s">
        <v>43</v>
      </c>
      <c r="S171" s="50" t="s">
        <v>43</v>
      </c>
      <c r="T171" s="50" t="s">
        <v>43</v>
      </c>
      <c r="U171" s="50">
        <v>3</v>
      </c>
    </row>
    <row r="172" spans="1:21" ht="16.5" customHeight="1" x14ac:dyDescent="0.2">
      <c r="A172" s="7"/>
      <c r="B172" s="7"/>
      <c r="C172" s="7" t="s">
        <v>191</v>
      </c>
      <c r="D172" s="7"/>
      <c r="E172" s="7"/>
      <c r="F172" s="7"/>
      <c r="G172" s="7"/>
      <c r="H172" s="7"/>
      <c r="I172" s="7"/>
      <c r="J172" s="7"/>
      <c r="K172" s="7"/>
      <c r="L172" s="9" t="s">
        <v>115</v>
      </c>
      <c r="M172" s="50">
        <v>1</v>
      </c>
      <c r="N172" s="50">
        <v>1</v>
      </c>
      <c r="O172" s="50" t="s">
        <v>43</v>
      </c>
      <c r="P172" s="50" t="s">
        <v>43</v>
      </c>
      <c r="Q172" s="50" t="s">
        <v>43</v>
      </c>
      <c r="R172" s="50" t="s">
        <v>43</v>
      </c>
      <c r="S172" s="50" t="s">
        <v>43</v>
      </c>
      <c r="T172" s="50" t="s">
        <v>43</v>
      </c>
      <c r="U172" s="50">
        <v>2</v>
      </c>
    </row>
    <row r="173" spans="1:21" ht="16.5" customHeight="1" x14ac:dyDescent="0.2">
      <c r="A173" s="7"/>
      <c r="B173" s="7"/>
      <c r="C173" s="7" t="s">
        <v>192</v>
      </c>
      <c r="D173" s="7"/>
      <c r="E173" s="7"/>
      <c r="F173" s="7"/>
      <c r="G173" s="7"/>
      <c r="H173" s="7"/>
      <c r="I173" s="7"/>
      <c r="J173" s="7"/>
      <c r="K173" s="7"/>
      <c r="L173" s="9" t="s">
        <v>115</v>
      </c>
      <c r="M173" s="50">
        <v>1</v>
      </c>
      <c r="N173" s="49">
        <v>178</v>
      </c>
      <c r="O173" s="50" t="s">
        <v>43</v>
      </c>
      <c r="P173" s="50" t="s">
        <v>43</v>
      </c>
      <c r="Q173" s="50" t="s">
        <v>43</v>
      </c>
      <c r="R173" s="50" t="s">
        <v>43</v>
      </c>
      <c r="S173" s="50" t="s">
        <v>43</v>
      </c>
      <c r="T173" s="50" t="s">
        <v>43</v>
      </c>
      <c r="U173" s="49">
        <v>179</v>
      </c>
    </row>
    <row r="174" spans="1:21" ht="16.5" customHeight="1" x14ac:dyDescent="0.2">
      <c r="A174" s="7"/>
      <c r="B174" s="7"/>
      <c r="C174" s="7" t="s">
        <v>193</v>
      </c>
      <c r="D174" s="7"/>
      <c r="E174" s="7"/>
      <c r="F174" s="7"/>
      <c r="G174" s="7"/>
      <c r="H174" s="7"/>
      <c r="I174" s="7"/>
      <c r="J174" s="7"/>
      <c r="K174" s="7"/>
      <c r="L174" s="9" t="s">
        <v>115</v>
      </c>
      <c r="M174" s="50" t="s">
        <v>43</v>
      </c>
      <c r="N174" s="50">
        <v>2</v>
      </c>
      <c r="O174" s="50" t="s">
        <v>43</v>
      </c>
      <c r="P174" s="50">
        <v>3</v>
      </c>
      <c r="Q174" s="50">
        <v>1</v>
      </c>
      <c r="R174" s="50" t="s">
        <v>43</v>
      </c>
      <c r="S174" s="50" t="s">
        <v>43</v>
      </c>
      <c r="T174" s="50">
        <v>1</v>
      </c>
      <c r="U174" s="50">
        <v>7</v>
      </c>
    </row>
    <row r="175" spans="1:21" ht="16.5" customHeight="1" x14ac:dyDescent="0.2">
      <c r="A175" s="7"/>
      <c r="B175" s="7"/>
      <c r="C175" s="7" t="s">
        <v>194</v>
      </c>
      <c r="D175" s="7"/>
      <c r="E175" s="7"/>
      <c r="F175" s="7"/>
      <c r="G175" s="7"/>
      <c r="H175" s="7"/>
      <c r="I175" s="7"/>
      <c r="J175" s="7"/>
      <c r="K175" s="7"/>
      <c r="L175" s="9" t="s">
        <v>115</v>
      </c>
      <c r="M175" s="50">
        <v>1</v>
      </c>
      <c r="N175" s="50">
        <v>1</v>
      </c>
      <c r="O175" s="50" t="s">
        <v>43</v>
      </c>
      <c r="P175" s="50">
        <v>1</v>
      </c>
      <c r="Q175" s="50" t="s">
        <v>43</v>
      </c>
      <c r="R175" s="50">
        <v>1</v>
      </c>
      <c r="S175" s="50" t="s">
        <v>43</v>
      </c>
      <c r="T175" s="50" t="s">
        <v>43</v>
      </c>
      <c r="U175" s="50">
        <v>4</v>
      </c>
    </row>
    <row r="176" spans="1:21" ht="16.5" customHeight="1" x14ac:dyDescent="0.2">
      <c r="A176" s="7"/>
      <c r="B176" s="7"/>
      <c r="C176" s="7" t="s">
        <v>195</v>
      </c>
      <c r="D176" s="7"/>
      <c r="E176" s="7"/>
      <c r="F176" s="7"/>
      <c r="G176" s="7"/>
      <c r="H176" s="7"/>
      <c r="I176" s="7"/>
      <c r="J176" s="7"/>
      <c r="K176" s="7"/>
      <c r="L176" s="9" t="s">
        <v>115</v>
      </c>
      <c r="M176" s="50">
        <v>3</v>
      </c>
      <c r="N176" s="50">
        <v>4</v>
      </c>
      <c r="O176" s="50" t="s">
        <v>43</v>
      </c>
      <c r="P176" s="50" t="s">
        <v>43</v>
      </c>
      <c r="Q176" s="50" t="s">
        <v>43</v>
      </c>
      <c r="R176" s="50" t="s">
        <v>43</v>
      </c>
      <c r="S176" s="50" t="s">
        <v>43</v>
      </c>
      <c r="T176" s="50" t="s">
        <v>43</v>
      </c>
      <c r="U176" s="50">
        <v>7</v>
      </c>
    </row>
    <row r="177" spans="1:21" ht="16.5" customHeight="1" x14ac:dyDescent="0.2">
      <c r="A177" s="7"/>
      <c r="B177" s="7"/>
      <c r="C177" s="7" t="s">
        <v>196</v>
      </c>
      <c r="D177" s="7"/>
      <c r="E177" s="7"/>
      <c r="F177" s="7"/>
      <c r="G177" s="7"/>
      <c r="H177" s="7"/>
      <c r="I177" s="7"/>
      <c r="J177" s="7"/>
      <c r="K177" s="7"/>
      <c r="L177" s="9" t="s">
        <v>115</v>
      </c>
      <c r="M177" s="50" t="s">
        <v>43</v>
      </c>
      <c r="N177" s="50" t="s">
        <v>43</v>
      </c>
      <c r="O177" s="50" t="s">
        <v>43</v>
      </c>
      <c r="P177" s="50" t="s">
        <v>43</v>
      </c>
      <c r="Q177" s="50">
        <v>9</v>
      </c>
      <c r="R177" s="50" t="s">
        <v>43</v>
      </c>
      <c r="S177" s="50" t="s">
        <v>43</v>
      </c>
      <c r="T177" s="50" t="s">
        <v>43</v>
      </c>
      <c r="U177" s="50">
        <v>9</v>
      </c>
    </row>
    <row r="178" spans="1:21" ht="16.5" customHeight="1" x14ac:dyDescent="0.2">
      <c r="A178" s="7"/>
      <c r="B178" s="7"/>
      <c r="C178" s="7" t="s">
        <v>197</v>
      </c>
      <c r="D178" s="7"/>
      <c r="E178" s="7"/>
      <c r="F178" s="7"/>
      <c r="G178" s="7"/>
      <c r="H178" s="7"/>
      <c r="I178" s="7"/>
      <c r="J178" s="7"/>
      <c r="K178" s="7"/>
      <c r="L178" s="9" t="s">
        <v>115</v>
      </c>
      <c r="M178" s="50" t="s">
        <v>43</v>
      </c>
      <c r="N178" s="50" t="s">
        <v>43</v>
      </c>
      <c r="O178" s="50" t="s">
        <v>43</v>
      </c>
      <c r="P178" s="50">
        <v>2</v>
      </c>
      <c r="Q178" s="50" t="s">
        <v>43</v>
      </c>
      <c r="R178" s="50" t="s">
        <v>43</v>
      </c>
      <c r="S178" s="50" t="s">
        <v>43</v>
      </c>
      <c r="T178" s="50" t="s">
        <v>43</v>
      </c>
      <c r="U178" s="50">
        <v>2</v>
      </c>
    </row>
    <row r="179" spans="1:21" ht="16.5" customHeight="1" x14ac:dyDescent="0.2">
      <c r="A179" s="7"/>
      <c r="B179" s="7"/>
      <c r="C179" s="7" t="s">
        <v>198</v>
      </c>
      <c r="D179" s="7"/>
      <c r="E179" s="7"/>
      <c r="F179" s="7"/>
      <c r="G179" s="7"/>
      <c r="H179" s="7"/>
      <c r="I179" s="7"/>
      <c r="J179" s="7"/>
      <c r="K179" s="7"/>
      <c r="L179" s="9" t="s">
        <v>115</v>
      </c>
      <c r="M179" s="50">
        <v>3</v>
      </c>
      <c r="N179" s="50">
        <v>1</v>
      </c>
      <c r="O179" s="50">
        <v>1</v>
      </c>
      <c r="P179" s="50">
        <v>2</v>
      </c>
      <c r="Q179" s="50" t="s">
        <v>43</v>
      </c>
      <c r="R179" s="50" t="s">
        <v>43</v>
      </c>
      <c r="S179" s="50">
        <v>4</v>
      </c>
      <c r="T179" s="50">
        <v>1</v>
      </c>
      <c r="U179" s="53">
        <v>12</v>
      </c>
    </row>
    <row r="180" spans="1:21" ht="16.5" customHeight="1" x14ac:dyDescent="0.2">
      <c r="A180" s="7"/>
      <c r="B180" s="7"/>
      <c r="C180" s="7" t="s">
        <v>199</v>
      </c>
      <c r="D180" s="7"/>
      <c r="E180" s="7"/>
      <c r="F180" s="7"/>
      <c r="G180" s="7"/>
      <c r="H180" s="7"/>
      <c r="I180" s="7"/>
      <c r="J180" s="7"/>
      <c r="K180" s="7"/>
      <c r="L180" s="9" t="s">
        <v>115</v>
      </c>
      <c r="M180" s="50" t="s">
        <v>43</v>
      </c>
      <c r="N180" s="50">
        <v>1</v>
      </c>
      <c r="O180" s="50">
        <v>1</v>
      </c>
      <c r="P180" s="50" t="s">
        <v>43</v>
      </c>
      <c r="Q180" s="50" t="s">
        <v>43</v>
      </c>
      <c r="R180" s="50" t="s">
        <v>43</v>
      </c>
      <c r="S180" s="50" t="s">
        <v>43</v>
      </c>
      <c r="T180" s="50" t="s">
        <v>43</v>
      </c>
      <c r="U180" s="50">
        <v>2</v>
      </c>
    </row>
    <row r="181" spans="1:21" ht="16.5" customHeight="1" x14ac:dyDescent="0.2">
      <c r="A181" s="7"/>
      <c r="B181" s="7"/>
      <c r="C181" s="7" t="s">
        <v>200</v>
      </c>
      <c r="D181" s="7"/>
      <c r="E181" s="7"/>
      <c r="F181" s="7"/>
      <c r="G181" s="7"/>
      <c r="H181" s="7"/>
      <c r="I181" s="7"/>
      <c r="J181" s="7"/>
      <c r="K181" s="7"/>
      <c r="L181" s="9" t="s">
        <v>115</v>
      </c>
      <c r="M181" s="50">
        <v>1</v>
      </c>
      <c r="N181" s="50" t="s">
        <v>43</v>
      </c>
      <c r="O181" s="50" t="s">
        <v>43</v>
      </c>
      <c r="P181" s="50" t="s">
        <v>43</v>
      </c>
      <c r="Q181" s="50" t="s">
        <v>43</v>
      </c>
      <c r="R181" s="50" t="s">
        <v>43</v>
      </c>
      <c r="S181" s="50" t="s">
        <v>43</v>
      </c>
      <c r="T181" s="50">
        <v>1</v>
      </c>
      <c r="U181" s="50">
        <v>2</v>
      </c>
    </row>
    <row r="182" spans="1:21" ht="16.5" customHeight="1" x14ac:dyDescent="0.2">
      <c r="A182" s="7"/>
      <c r="B182" s="7"/>
      <c r="C182" s="7" t="s">
        <v>201</v>
      </c>
      <c r="D182" s="7"/>
      <c r="E182" s="7"/>
      <c r="F182" s="7"/>
      <c r="G182" s="7"/>
      <c r="H182" s="7"/>
      <c r="I182" s="7"/>
      <c r="J182" s="7"/>
      <c r="K182" s="7"/>
      <c r="L182" s="9" t="s">
        <v>115</v>
      </c>
      <c r="M182" s="50">
        <v>4</v>
      </c>
      <c r="N182" s="50" t="s">
        <v>43</v>
      </c>
      <c r="O182" s="50" t="s">
        <v>43</v>
      </c>
      <c r="P182" s="50" t="s">
        <v>43</v>
      </c>
      <c r="Q182" s="50" t="s">
        <v>43</v>
      </c>
      <c r="R182" s="50" t="s">
        <v>43</v>
      </c>
      <c r="S182" s="50" t="s">
        <v>43</v>
      </c>
      <c r="T182" s="50" t="s">
        <v>43</v>
      </c>
      <c r="U182" s="50">
        <v>4</v>
      </c>
    </row>
    <row r="183" spans="1:21" ht="16.5" customHeight="1" x14ac:dyDescent="0.2">
      <c r="A183" s="7"/>
      <c r="B183" s="7"/>
      <c r="C183" s="7" t="s">
        <v>202</v>
      </c>
      <c r="D183" s="7"/>
      <c r="E183" s="7"/>
      <c r="F183" s="7"/>
      <c r="G183" s="7"/>
      <c r="H183" s="7"/>
      <c r="I183" s="7"/>
      <c r="J183" s="7"/>
      <c r="K183" s="7"/>
      <c r="L183" s="9" t="s">
        <v>115</v>
      </c>
      <c r="M183" s="50" t="s">
        <v>43</v>
      </c>
      <c r="N183" s="50">
        <v>5</v>
      </c>
      <c r="O183" s="50" t="s">
        <v>43</v>
      </c>
      <c r="P183" s="50" t="s">
        <v>43</v>
      </c>
      <c r="Q183" s="50" t="s">
        <v>43</v>
      </c>
      <c r="R183" s="50" t="s">
        <v>43</v>
      </c>
      <c r="S183" s="50" t="s">
        <v>43</v>
      </c>
      <c r="T183" s="50" t="s">
        <v>43</v>
      </c>
      <c r="U183" s="50">
        <v>5</v>
      </c>
    </row>
    <row r="184" spans="1:21" ht="16.5" customHeight="1" x14ac:dyDescent="0.2">
      <c r="A184" s="7"/>
      <c r="B184" s="7"/>
      <c r="C184" s="7" t="s">
        <v>203</v>
      </c>
      <c r="D184" s="7"/>
      <c r="E184" s="7"/>
      <c r="F184" s="7"/>
      <c r="G184" s="7"/>
      <c r="H184" s="7"/>
      <c r="I184" s="7"/>
      <c r="J184" s="7"/>
      <c r="K184" s="7"/>
      <c r="L184" s="9" t="s">
        <v>115</v>
      </c>
      <c r="M184" s="50">
        <v>4</v>
      </c>
      <c r="N184" s="50" t="s">
        <v>43</v>
      </c>
      <c r="O184" s="50">
        <v>1</v>
      </c>
      <c r="P184" s="50">
        <v>1</v>
      </c>
      <c r="Q184" s="50" t="s">
        <v>43</v>
      </c>
      <c r="R184" s="50" t="s">
        <v>43</v>
      </c>
      <c r="S184" s="50" t="s">
        <v>43</v>
      </c>
      <c r="T184" s="50" t="s">
        <v>43</v>
      </c>
      <c r="U184" s="50">
        <v>6</v>
      </c>
    </row>
    <row r="185" spans="1:21" ht="16.5" customHeight="1" x14ac:dyDescent="0.2">
      <c r="A185" s="7"/>
      <c r="B185" s="7"/>
      <c r="C185" s="7" t="s">
        <v>204</v>
      </c>
      <c r="D185" s="7"/>
      <c r="E185" s="7"/>
      <c r="F185" s="7"/>
      <c r="G185" s="7"/>
      <c r="H185" s="7"/>
      <c r="I185" s="7"/>
      <c r="J185" s="7"/>
      <c r="K185" s="7"/>
      <c r="L185" s="9" t="s">
        <v>115</v>
      </c>
      <c r="M185" s="50" t="s">
        <v>43</v>
      </c>
      <c r="N185" s="50">
        <v>3</v>
      </c>
      <c r="O185" s="50" t="s">
        <v>43</v>
      </c>
      <c r="P185" s="50" t="s">
        <v>43</v>
      </c>
      <c r="Q185" s="50" t="s">
        <v>43</v>
      </c>
      <c r="R185" s="50" t="s">
        <v>43</v>
      </c>
      <c r="S185" s="50" t="s">
        <v>43</v>
      </c>
      <c r="T185" s="50" t="s">
        <v>43</v>
      </c>
      <c r="U185" s="50">
        <v>3</v>
      </c>
    </row>
    <row r="186" spans="1:21" ht="16.5" customHeight="1" x14ac:dyDescent="0.2">
      <c r="A186" s="7"/>
      <c r="B186" s="7"/>
      <c r="C186" s="7" t="s">
        <v>205</v>
      </c>
      <c r="D186" s="7"/>
      <c r="E186" s="7"/>
      <c r="F186" s="7"/>
      <c r="G186" s="7"/>
      <c r="H186" s="7"/>
      <c r="I186" s="7"/>
      <c r="J186" s="7"/>
      <c r="K186" s="7"/>
      <c r="L186" s="9" t="s">
        <v>115</v>
      </c>
      <c r="M186" s="50" t="s">
        <v>43</v>
      </c>
      <c r="N186" s="50">
        <v>1</v>
      </c>
      <c r="O186" s="50" t="s">
        <v>43</v>
      </c>
      <c r="P186" s="50" t="s">
        <v>43</v>
      </c>
      <c r="Q186" s="50" t="s">
        <v>43</v>
      </c>
      <c r="R186" s="50" t="s">
        <v>43</v>
      </c>
      <c r="S186" s="50" t="s">
        <v>43</v>
      </c>
      <c r="T186" s="50" t="s">
        <v>43</v>
      </c>
      <c r="U186" s="50">
        <v>1</v>
      </c>
    </row>
    <row r="187" spans="1:21" ht="16.5" customHeight="1" x14ac:dyDescent="0.2">
      <c r="A187" s="7"/>
      <c r="B187" s="7"/>
      <c r="C187" s="7" t="s">
        <v>206</v>
      </c>
      <c r="D187" s="7"/>
      <c r="E187" s="7"/>
      <c r="F187" s="7"/>
      <c r="G187" s="7"/>
      <c r="H187" s="7"/>
      <c r="I187" s="7"/>
      <c r="J187" s="7"/>
      <c r="K187" s="7"/>
      <c r="L187" s="9" t="s">
        <v>115</v>
      </c>
      <c r="M187" s="50" t="s">
        <v>43</v>
      </c>
      <c r="N187" s="50" t="s">
        <v>43</v>
      </c>
      <c r="O187" s="50" t="s">
        <v>43</v>
      </c>
      <c r="P187" s="50" t="s">
        <v>43</v>
      </c>
      <c r="Q187" s="50" t="s">
        <v>43</v>
      </c>
      <c r="R187" s="50" t="s">
        <v>43</v>
      </c>
      <c r="S187" s="50" t="s">
        <v>43</v>
      </c>
      <c r="T187" s="50" t="s">
        <v>43</v>
      </c>
      <c r="U187" s="50" t="s">
        <v>43</v>
      </c>
    </row>
    <row r="188" spans="1:21" ht="16.5" customHeight="1" x14ac:dyDescent="0.2">
      <c r="A188" s="7"/>
      <c r="B188" s="7"/>
      <c r="C188" s="7" t="s">
        <v>207</v>
      </c>
      <c r="D188" s="7"/>
      <c r="E188" s="7"/>
      <c r="F188" s="7"/>
      <c r="G188" s="7"/>
      <c r="H188" s="7"/>
      <c r="I188" s="7"/>
      <c r="J188" s="7"/>
      <c r="K188" s="7"/>
      <c r="L188" s="9" t="s">
        <v>115</v>
      </c>
      <c r="M188" s="50">
        <v>4</v>
      </c>
      <c r="N188" s="50">
        <v>1</v>
      </c>
      <c r="O188" s="50" t="s">
        <v>43</v>
      </c>
      <c r="P188" s="50" t="s">
        <v>43</v>
      </c>
      <c r="Q188" s="50" t="s">
        <v>43</v>
      </c>
      <c r="R188" s="50" t="s">
        <v>43</v>
      </c>
      <c r="S188" s="50" t="s">
        <v>43</v>
      </c>
      <c r="T188" s="50" t="s">
        <v>43</v>
      </c>
      <c r="U188" s="50">
        <v>5</v>
      </c>
    </row>
    <row r="189" spans="1:21" ht="16.5" customHeight="1" x14ac:dyDescent="0.2">
      <c r="A189" s="7"/>
      <c r="B189" s="7"/>
      <c r="C189" s="7" t="s">
        <v>208</v>
      </c>
      <c r="D189" s="7"/>
      <c r="E189" s="7"/>
      <c r="F189" s="7"/>
      <c r="G189" s="7"/>
      <c r="H189" s="7"/>
      <c r="I189" s="7"/>
      <c r="J189" s="7"/>
      <c r="K189" s="7"/>
      <c r="L189" s="9" t="s">
        <v>115</v>
      </c>
      <c r="M189" s="50" t="s">
        <v>43</v>
      </c>
      <c r="N189" s="50" t="s">
        <v>43</v>
      </c>
      <c r="O189" s="50" t="s">
        <v>43</v>
      </c>
      <c r="P189" s="50" t="s">
        <v>43</v>
      </c>
      <c r="Q189" s="50" t="s">
        <v>43</v>
      </c>
      <c r="R189" s="50" t="s">
        <v>43</v>
      </c>
      <c r="S189" s="50" t="s">
        <v>43</v>
      </c>
      <c r="T189" s="50" t="s">
        <v>43</v>
      </c>
      <c r="U189" s="50" t="s">
        <v>43</v>
      </c>
    </row>
    <row r="190" spans="1:21" ht="16.5" customHeight="1" x14ac:dyDescent="0.2">
      <c r="A190" s="7"/>
      <c r="B190" s="7"/>
      <c r="C190" s="7" t="s">
        <v>209</v>
      </c>
      <c r="D190" s="7"/>
      <c r="E190" s="7"/>
      <c r="F190" s="7"/>
      <c r="G190" s="7"/>
      <c r="H190" s="7"/>
      <c r="I190" s="7"/>
      <c r="J190" s="7"/>
      <c r="K190" s="7"/>
      <c r="L190" s="9" t="s">
        <v>115</v>
      </c>
      <c r="M190" s="50">
        <v>2</v>
      </c>
      <c r="N190" s="50" t="s">
        <v>43</v>
      </c>
      <c r="O190" s="50">
        <v>1</v>
      </c>
      <c r="P190" s="50" t="s">
        <v>43</v>
      </c>
      <c r="Q190" s="50" t="s">
        <v>43</v>
      </c>
      <c r="R190" s="50" t="s">
        <v>43</v>
      </c>
      <c r="S190" s="50" t="s">
        <v>43</v>
      </c>
      <c r="T190" s="50" t="s">
        <v>43</v>
      </c>
      <c r="U190" s="50">
        <v>3</v>
      </c>
    </row>
    <row r="191" spans="1:21" ht="16.5" customHeight="1" x14ac:dyDescent="0.2">
      <c r="A191" s="7"/>
      <c r="B191" s="7" t="s">
        <v>215</v>
      </c>
      <c r="C191" s="7"/>
      <c r="D191" s="7"/>
      <c r="E191" s="7"/>
      <c r="F191" s="7"/>
      <c r="G191" s="7"/>
      <c r="H191" s="7"/>
      <c r="I191" s="7"/>
      <c r="J191" s="7"/>
      <c r="K191" s="7"/>
      <c r="L191" s="9"/>
      <c r="M191" s="10"/>
      <c r="N191" s="10"/>
      <c r="O191" s="10"/>
      <c r="P191" s="10"/>
      <c r="Q191" s="10"/>
      <c r="R191" s="10"/>
      <c r="S191" s="10"/>
      <c r="T191" s="10"/>
      <c r="U191" s="10"/>
    </row>
    <row r="192" spans="1:21" ht="16.5" customHeight="1" x14ac:dyDescent="0.2">
      <c r="A192" s="7"/>
      <c r="B192" s="7"/>
      <c r="C192" s="7" t="s">
        <v>159</v>
      </c>
      <c r="D192" s="7"/>
      <c r="E192" s="7"/>
      <c r="F192" s="7"/>
      <c r="G192" s="7"/>
      <c r="H192" s="7"/>
      <c r="I192" s="7"/>
      <c r="J192" s="7"/>
      <c r="K192" s="7"/>
      <c r="L192" s="9" t="s">
        <v>115</v>
      </c>
      <c r="M192" s="49">
        <v>331</v>
      </c>
      <c r="N192" s="49">
        <v>255</v>
      </c>
      <c r="O192" s="49">
        <v>291</v>
      </c>
      <c r="P192" s="49">
        <v>172</v>
      </c>
      <c r="Q192" s="49">
        <v>112</v>
      </c>
      <c r="R192" s="53">
        <v>37</v>
      </c>
      <c r="S192" s="53">
        <v>18</v>
      </c>
      <c r="T192" s="53">
        <v>33</v>
      </c>
      <c r="U192" s="52">
        <v>1236</v>
      </c>
    </row>
    <row r="193" spans="1:21" ht="16.5" customHeight="1" x14ac:dyDescent="0.2">
      <c r="A193" s="7"/>
      <c r="B193" s="7"/>
      <c r="C193" s="7" t="s">
        <v>160</v>
      </c>
      <c r="D193" s="7"/>
      <c r="E193" s="7"/>
      <c r="F193" s="7"/>
      <c r="G193" s="7"/>
      <c r="H193" s="7"/>
      <c r="I193" s="7"/>
      <c r="J193" s="7"/>
      <c r="K193" s="7"/>
      <c r="L193" s="9" t="s">
        <v>115</v>
      </c>
      <c r="M193" s="49">
        <v>382</v>
      </c>
      <c r="N193" s="49">
        <v>376</v>
      </c>
      <c r="O193" s="49">
        <v>282</v>
      </c>
      <c r="P193" s="49">
        <v>196</v>
      </c>
      <c r="Q193" s="49">
        <v>112</v>
      </c>
      <c r="R193" s="53">
        <v>39</v>
      </c>
      <c r="S193" s="53">
        <v>13</v>
      </c>
      <c r="T193" s="53">
        <v>36</v>
      </c>
      <c r="U193" s="52">
        <v>1410</v>
      </c>
    </row>
    <row r="194" spans="1:21" ht="16.5" customHeight="1" x14ac:dyDescent="0.2">
      <c r="A194" s="7"/>
      <c r="B194" s="7"/>
      <c r="C194" s="7" t="s">
        <v>161</v>
      </c>
      <c r="D194" s="7"/>
      <c r="E194" s="7"/>
      <c r="F194" s="7"/>
      <c r="G194" s="7"/>
      <c r="H194" s="7"/>
      <c r="I194" s="7"/>
      <c r="J194" s="7"/>
      <c r="K194" s="7"/>
      <c r="L194" s="9" t="s">
        <v>115</v>
      </c>
      <c r="M194" s="49">
        <v>393</v>
      </c>
      <c r="N194" s="49">
        <v>258</v>
      </c>
      <c r="O194" s="49">
        <v>279</v>
      </c>
      <c r="P194" s="49">
        <v>173</v>
      </c>
      <c r="Q194" s="53">
        <v>97</v>
      </c>
      <c r="R194" s="53">
        <v>40</v>
      </c>
      <c r="S194" s="53">
        <v>19</v>
      </c>
      <c r="T194" s="53">
        <v>50</v>
      </c>
      <c r="U194" s="52">
        <v>1288</v>
      </c>
    </row>
    <row r="195" spans="1:21" ht="16.5" customHeight="1" x14ac:dyDescent="0.2">
      <c r="A195" s="7"/>
      <c r="B195" s="7"/>
      <c r="C195" s="7" t="s">
        <v>162</v>
      </c>
      <c r="D195" s="7"/>
      <c r="E195" s="7"/>
      <c r="F195" s="7"/>
      <c r="G195" s="7"/>
      <c r="H195" s="7"/>
      <c r="I195" s="7"/>
      <c r="J195" s="7"/>
      <c r="K195" s="7"/>
      <c r="L195" s="9" t="s">
        <v>115</v>
      </c>
      <c r="M195" s="49">
        <v>379</v>
      </c>
      <c r="N195" s="49">
        <v>276</v>
      </c>
      <c r="O195" s="49">
        <v>300</v>
      </c>
      <c r="P195" s="49">
        <v>182</v>
      </c>
      <c r="Q195" s="49">
        <v>122</v>
      </c>
      <c r="R195" s="53">
        <v>38</v>
      </c>
      <c r="S195" s="50">
        <v>9</v>
      </c>
      <c r="T195" s="53">
        <v>33</v>
      </c>
      <c r="U195" s="52">
        <v>1342</v>
      </c>
    </row>
    <row r="196" spans="1:21" ht="16.5" customHeight="1" x14ac:dyDescent="0.2">
      <c r="A196" s="7"/>
      <c r="B196" s="7"/>
      <c r="C196" s="7" t="s">
        <v>163</v>
      </c>
      <c r="D196" s="7"/>
      <c r="E196" s="7"/>
      <c r="F196" s="7"/>
      <c r="G196" s="7"/>
      <c r="H196" s="7"/>
      <c r="I196" s="7"/>
      <c r="J196" s="7"/>
      <c r="K196" s="7"/>
      <c r="L196" s="9" t="s">
        <v>115</v>
      </c>
      <c r="M196" s="49">
        <v>420</v>
      </c>
      <c r="N196" s="49">
        <v>308</v>
      </c>
      <c r="O196" s="49">
        <v>280</v>
      </c>
      <c r="P196" s="49">
        <v>203</v>
      </c>
      <c r="Q196" s="49">
        <v>100</v>
      </c>
      <c r="R196" s="53">
        <v>36</v>
      </c>
      <c r="S196" s="53">
        <v>19</v>
      </c>
      <c r="T196" s="53">
        <v>47</v>
      </c>
      <c r="U196" s="52">
        <v>1402</v>
      </c>
    </row>
    <row r="197" spans="1:21" ht="16.5" customHeight="1" x14ac:dyDescent="0.2">
      <c r="A197" s="7"/>
      <c r="B197" s="7"/>
      <c r="C197" s="7" t="s">
        <v>164</v>
      </c>
      <c r="D197" s="7"/>
      <c r="E197" s="7"/>
      <c r="F197" s="7"/>
      <c r="G197" s="7"/>
      <c r="H197" s="7"/>
      <c r="I197" s="7"/>
      <c r="J197" s="7"/>
      <c r="K197" s="7"/>
      <c r="L197" s="9" t="s">
        <v>115</v>
      </c>
      <c r="M197" s="49">
        <v>368</v>
      </c>
      <c r="N197" s="49">
        <v>307</v>
      </c>
      <c r="O197" s="49">
        <v>258</v>
      </c>
      <c r="P197" s="49">
        <v>189</v>
      </c>
      <c r="Q197" s="49">
        <v>134</v>
      </c>
      <c r="R197" s="53">
        <v>39</v>
      </c>
      <c r="S197" s="53">
        <v>20</v>
      </c>
      <c r="T197" s="53">
        <v>46</v>
      </c>
      <c r="U197" s="52">
        <v>1344</v>
      </c>
    </row>
    <row r="198" spans="1:21" ht="16.5" customHeight="1" x14ac:dyDescent="0.2">
      <c r="A198" s="7"/>
      <c r="B198" s="7"/>
      <c r="C198" s="7" t="s">
        <v>165</v>
      </c>
      <c r="D198" s="7"/>
      <c r="E198" s="7"/>
      <c r="F198" s="7"/>
      <c r="G198" s="7"/>
      <c r="H198" s="7"/>
      <c r="I198" s="7"/>
      <c r="J198" s="7"/>
      <c r="K198" s="7"/>
      <c r="L198" s="9" t="s">
        <v>115</v>
      </c>
      <c r="M198" s="49">
        <v>342</v>
      </c>
      <c r="N198" s="49">
        <v>327</v>
      </c>
      <c r="O198" s="49">
        <v>247</v>
      </c>
      <c r="P198" s="49">
        <v>207</v>
      </c>
      <c r="Q198" s="53">
        <v>97</v>
      </c>
      <c r="R198" s="53">
        <v>43</v>
      </c>
      <c r="S198" s="53">
        <v>13</v>
      </c>
      <c r="T198" s="53">
        <v>39</v>
      </c>
      <c r="U198" s="52">
        <v>1300</v>
      </c>
    </row>
    <row r="199" spans="1:21" ht="16.5" customHeight="1" x14ac:dyDescent="0.2">
      <c r="A199" s="7"/>
      <c r="B199" s="7"/>
      <c r="C199" s="7" t="s">
        <v>166</v>
      </c>
      <c r="D199" s="7"/>
      <c r="E199" s="7"/>
      <c r="F199" s="7"/>
      <c r="G199" s="7"/>
      <c r="H199" s="7"/>
      <c r="I199" s="7"/>
      <c r="J199" s="7"/>
      <c r="K199" s="7"/>
      <c r="L199" s="9" t="s">
        <v>115</v>
      </c>
      <c r="M199" s="49">
        <v>354</v>
      </c>
      <c r="N199" s="49">
        <v>249</v>
      </c>
      <c r="O199" s="49">
        <v>303</v>
      </c>
      <c r="P199" s="49">
        <v>166</v>
      </c>
      <c r="Q199" s="49">
        <v>114</v>
      </c>
      <c r="R199" s="53">
        <v>35</v>
      </c>
      <c r="S199" s="53">
        <v>16</v>
      </c>
      <c r="T199" s="53">
        <v>43</v>
      </c>
      <c r="U199" s="52">
        <v>1278</v>
      </c>
    </row>
    <row r="200" spans="1:21" ht="16.5" customHeight="1" x14ac:dyDescent="0.2">
      <c r="A200" s="7"/>
      <c r="B200" s="7"/>
      <c r="C200" s="7" t="s">
        <v>167</v>
      </c>
      <c r="D200" s="7"/>
      <c r="E200" s="7"/>
      <c r="F200" s="7"/>
      <c r="G200" s="7"/>
      <c r="H200" s="7"/>
      <c r="I200" s="7"/>
      <c r="J200" s="7"/>
      <c r="K200" s="7"/>
      <c r="L200" s="9" t="s">
        <v>115</v>
      </c>
      <c r="M200" s="49">
        <v>378</v>
      </c>
      <c r="N200" s="49">
        <v>291</v>
      </c>
      <c r="O200" s="49">
        <v>325</v>
      </c>
      <c r="P200" s="49">
        <v>186</v>
      </c>
      <c r="Q200" s="49">
        <v>106</v>
      </c>
      <c r="R200" s="53">
        <v>24</v>
      </c>
      <c r="S200" s="53">
        <v>18</v>
      </c>
      <c r="T200" s="53">
        <v>49</v>
      </c>
      <c r="U200" s="52">
        <v>1388</v>
      </c>
    </row>
    <row r="201" spans="1:21" ht="16.5" customHeight="1" x14ac:dyDescent="0.2">
      <c r="A201" s="7"/>
      <c r="B201" s="7"/>
      <c r="C201" s="7" t="s">
        <v>168</v>
      </c>
      <c r="D201" s="7"/>
      <c r="E201" s="7"/>
      <c r="F201" s="7"/>
      <c r="G201" s="7"/>
      <c r="H201" s="7"/>
      <c r="I201" s="7"/>
      <c r="J201" s="7"/>
      <c r="K201" s="7"/>
      <c r="L201" s="9" t="s">
        <v>115</v>
      </c>
      <c r="M201" s="49">
        <v>356</v>
      </c>
      <c r="N201" s="49">
        <v>320</v>
      </c>
      <c r="O201" s="49">
        <v>318</v>
      </c>
      <c r="P201" s="49">
        <v>182</v>
      </c>
      <c r="Q201" s="49">
        <v>110</v>
      </c>
      <c r="R201" s="53">
        <v>28</v>
      </c>
      <c r="S201" s="53">
        <v>15</v>
      </c>
      <c r="T201" s="53">
        <v>45</v>
      </c>
      <c r="U201" s="52">
        <v>1361</v>
      </c>
    </row>
    <row r="202" spans="1:21" ht="16.5" customHeight="1" x14ac:dyDescent="0.2">
      <c r="A202" s="7"/>
      <c r="B202" s="7"/>
      <c r="C202" s="7" t="s">
        <v>169</v>
      </c>
      <c r="D202" s="7"/>
      <c r="E202" s="7"/>
      <c r="F202" s="7"/>
      <c r="G202" s="7"/>
      <c r="H202" s="7"/>
      <c r="I202" s="7"/>
      <c r="J202" s="7"/>
      <c r="K202" s="7"/>
      <c r="L202" s="9" t="s">
        <v>115</v>
      </c>
      <c r="M202" s="49">
        <v>400</v>
      </c>
      <c r="N202" s="49">
        <v>348</v>
      </c>
      <c r="O202" s="49">
        <v>308</v>
      </c>
      <c r="P202" s="49">
        <v>206</v>
      </c>
      <c r="Q202" s="49">
        <v>136</v>
      </c>
      <c r="R202" s="53">
        <v>40</v>
      </c>
      <c r="S202" s="53">
        <v>27</v>
      </c>
      <c r="T202" s="53">
        <v>43</v>
      </c>
      <c r="U202" s="52">
        <v>1497</v>
      </c>
    </row>
    <row r="203" spans="1:21" ht="16.5" customHeight="1" x14ac:dyDescent="0.2">
      <c r="A203" s="7"/>
      <c r="B203" s="7"/>
      <c r="C203" s="7" t="s">
        <v>170</v>
      </c>
      <c r="D203" s="7"/>
      <c r="E203" s="7"/>
      <c r="F203" s="7"/>
      <c r="G203" s="7"/>
      <c r="H203" s="7"/>
      <c r="I203" s="7"/>
      <c r="J203" s="7"/>
      <c r="K203" s="7"/>
      <c r="L203" s="9" t="s">
        <v>115</v>
      </c>
      <c r="M203" s="49">
        <v>413</v>
      </c>
      <c r="N203" s="49">
        <v>337</v>
      </c>
      <c r="O203" s="49">
        <v>381</v>
      </c>
      <c r="P203" s="49">
        <v>209</v>
      </c>
      <c r="Q203" s="49">
        <v>114</v>
      </c>
      <c r="R203" s="53">
        <v>57</v>
      </c>
      <c r="S203" s="53">
        <v>25</v>
      </c>
      <c r="T203" s="53">
        <v>43</v>
      </c>
      <c r="U203" s="52">
        <v>1571</v>
      </c>
    </row>
    <row r="204" spans="1:21" ht="16.5" customHeight="1" x14ac:dyDescent="0.2">
      <c r="A204" s="7"/>
      <c r="B204" s="7"/>
      <c r="C204" s="7" t="s">
        <v>171</v>
      </c>
      <c r="D204" s="7"/>
      <c r="E204" s="7"/>
      <c r="F204" s="7"/>
      <c r="G204" s="7"/>
      <c r="H204" s="7"/>
      <c r="I204" s="7"/>
      <c r="J204" s="7"/>
      <c r="K204" s="7"/>
      <c r="L204" s="9" t="s">
        <v>115</v>
      </c>
      <c r="M204" s="49">
        <v>337</v>
      </c>
      <c r="N204" s="49">
        <v>353</v>
      </c>
      <c r="O204" s="49">
        <v>388</v>
      </c>
      <c r="P204" s="49">
        <v>228</v>
      </c>
      <c r="Q204" s="49">
        <v>117</v>
      </c>
      <c r="R204" s="53">
        <v>46</v>
      </c>
      <c r="S204" s="53">
        <v>25</v>
      </c>
      <c r="T204" s="53">
        <v>76</v>
      </c>
      <c r="U204" s="52">
        <v>1555</v>
      </c>
    </row>
    <row r="205" spans="1:21" ht="16.5" customHeight="1" x14ac:dyDescent="0.2">
      <c r="A205" s="7"/>
      <c r="B205" s="7"/>
      <c r="C205" s="7" t="s">
        <v>172</v>
      </c>
      <c r="D205" s="7"/>
      <c r="E205" s="7"/>
      <c r="F205" s="7"/>
      <c r="G205" s="7"/>
      <c r="H205" s="7"/>
      <c r="I205" s="7"/>
      <c r="J205" s="7"/>
      <c r="K205" s="7"/>
      <c r="L205" s="9" t="s">
        <v>115</v>
      </c>
      <c r="M205" s="49">
        <v>347</v>
      </c>
      <c r="N205" s="49">
        <v>341</v>
      </c>
      <c r="O205" s="49">
        <v>382</v>
      </c>
      <c r="P205" s="49">
        <v>246</v>
      </c>
      <c r="Q205" s="49">
        <v>143</v>
      </c>
      <c r="R205" s="53">
        <v>48</v>
      </c>
      <c r="S205" s="53">
        <v>17</v>
      </c>
      <c r="T205" s="53">
        <v>42</v>
      </c>
      <c r="U205" s="52">
        <v>1555</v>
      </c>
    </row>
    <row r="206" spans="1:21" ht="16.5" customHeight="1" x14ac:dyDescent="0.2">
      <c r="A206" s="7"/>
      <c r="B206" s="7"/>
      <c r="C206" s="7" t="s">
        <v>173</v>
      </c>
      <c r="D206" s="7"/>
      <c r="E206" s="7"/>
      <c r="F206" s="7"/>
      <c r="G206" s="7"/>
      <c r="H206" s="7"/>
      <c r="I206" s="7"/>
      <c r="J206" s="7"/>
      <c r="K206" s="7"/>
      <c r="L206" s="9" t="s">
        <v>115</v>
      </c>
      <c r="M206" s="49">
        <v>427</v>
      </c>
      <c r="N206" s="49">
        <v>367</v>
      </c>
      <c r="O206" s="49">
        <v>353</v>
      </c>
      <c r="P206" s="49">
        <v>208</v>
      </c>
      <c r="Q206" s="49">
        <v>135</v>
      </c>
      <c r="R206" s="53">
        <v>56</v>
      </c>
      <c r="S206" s="53">
        <v>17</v>
      </c>
      <c r="T206" s="53">
        <v>45</v>
      </c>
      <c r="U206" s="52">
        <v>1603</v>
      </c>
    </row>
    <row r="207" spans="1:21" ht="16.5" customHeight="1" x14ac:dyDescent="0.2">
      <c r="A207" s="7"/>
      <c r="B207" s="7"/>
      <c r="C207" s="7" t="s">
        <v>174</v>
      </c>
      <c r="D207" s="7"/>
      <c r="E207" s="7"/>
      <c r="F207" s="7"/>
      <c r="G207" s="7"/>
      <c r="H207" s="7"/>
      <c r="I207" s="7"/>
      <c r="J207" s="7"/>
      <c r="K207" s="7"/>
      <c r="L207" s="9" t="s">
        <v>115</v>
      </c>
      <c r="M207" s="49">
        <v>364</v>
      </c>
      <c r="N207" s="49">
        <v>389</v>
      </c>
      <c r="O207" s="49">
        <v>286</v>
      </c>
      <c r="P207" s="49">
        <v>169</v>
      </c>
      <c r="Q207" s="49">
        <v>158</v>
      </c>
      <c r="R207" s="53">
        <v>50</v>
      </c>
      <c r="S207" s="53">
        <v>26</v>
      </c>
      <c r="T207" s="53">
        <v>52</v>
      </c>
      <c r="U207" s="52">
        <v>1494</v>
      </c>
    </row>
    <row r="208" spans="1:21" ht="16.5" customHeight="1" x14ac:dyDescent="0.2">
      <c r="A208" s="7"/>
      <c r="B208" s="7"/>
      <c r="C208" s="7" t="s">
        <v>175</v>
      </c>
      <c r="D208" s="7"/>
      <c r="E208" s="7"/>
      <c r="F208" s="7"/>
      <c r="G208" s="7"/>
      <c r="H208" s="7"/>
      <c r="I208" s="7"/>
      <c r="J208" s="7"/>
      <c r="K208" s="7"/>
      <c r="L208" s="9" t="s">
        <v>115</v>
      </c>
      <c r="M208" s="49">
        <v>390</v>
      </c>
      <c r="N208" s="49">
        <v>345</v>
      </c>
      <c r="O208" s="49">
        <v>307</v>
      </c>
      <c r="P208" s="49">
        <v>179</v>
      </c>
      <c r="Q208" s="49">
        <v>141</v>
      </c>
      <c r="R208" s="53">
        <v>59</v>
      </c>
      <c r="S208" s="53">
        <v>12</v>
      </c>
      <c r="T208" s="53">
        <v>34</v>
      </c>
      <c r="U208" s="52">
        <v>1467</v>
      </c>
    </row>
    <row r="209" spans="1:21" ht="16.5" customHeight="1" x14ac:dyDescent="0.2">
      <c r="A209" s="7"/>
      <c r="B209" s="7"/>
      <c r="C209" s="7" t="s">
        <v>176</v>
      </c>
      <c r="D209" s="7"/>
      <c r="E209" s="7"/>
      <c r="F209" s="7"/>
      <c r="G209" s="7"/>
      <c r="H209" s="7"/>
      <c r="I209" s="7"/>
      <c r="J209" s="7"/>
      <c r="K209" s="7"/>
      <c r="L209" s="9" t="s">
        <v>115</v>
      </c>
      <c r="M209" s="49">
        <v>452</v>
      </c>
      <c r="N209" s="49">
        <v>354</v>
      </c>
      <c r="O209" s="49">
        <v>298</v>
      </c>
      <c r="P209" s="49">
        <v>184</v>
      </c>
      <c r="Q209" s="49">
        <v>168</v>
      </c>
      <c r="R209" s="53">
        <v>40</v>
      </c>
      <c r="S209" s="53">
        <v>13</v>
      </c>
      <c r="T209" s="53">
        <v>54</v>
      </c>
      <c r="U209" s="52">
        <v>1563</v>
      </c>
    </row>
    <row r="210" spans="1:21" ht="16.5" customHeight="1" x14ac:dyDescent="0.2">
      <c r="A210" s="7"/>
      <c r="B210" s="7"/>
      <c r="C210" s="7" t="s">
        <v>177</v>
      </c>
      <c r="D210" s="7"/>
      <c r="E210" s="7"/>
      <c r="F210" s="7"/>
      <c r="G210" s="7"/>
      <c r="H210" s="7"/>
      <c r="I210" s="7"/>
      <c r="J210" s="7"/>
      <c r="K210" s="7"/>
      <c r="L210" s="9" t="s">
        <v>115</v>
      </c>
      <c r="M210" s="49">
        <v>523</v>
      </c>
      <c r="N210" s="49">
        <v>403</v>
      </c>
      <c r="O210" s="49">
        <v>341</v>
      </c>
      <c r="P210" s="49">
        <v>185</v>
      </c>
      <c r="Q210" s="49">
        <v>149</v>
      </c>
      <c r="R210" s="53">
        <v>37</v>
      </c>
      <c r="S210" s="53">
        <v>13</v>
      </c>
      <c r="T210" s="53">
        <v>57</v>
      </c>
      <c r="U210" s="52">
        <v>1709</v>
      </c>
    </row>
    <row r="211" spans="1:21" ht="16.5" customHeight="1" x14ac:dyDescent="0.2">
      <c r="A211" s="7"/>
      <c r="B211" s="7"/>
      <c r="C211" s="7" t="s">
        <v>178</v>
      </c>
      <c r="D211" s="7"/>
      <c r="E211" s="7"/>
      <c r="F211" s="7"/>
      <c r="G211" s="7"/>
      <c r="H211" s="7"/>
      <c r="I211" s="7"/>
      <c r="J211" s="7"/>
      <c r="K211" s="7"/>
      <c r="L211" s="9" t="s">
        <v>115</v>
      </c>
      <c r="M211" s="49">
        <v>537</v>
      </c>
      <c r="N211" s="49">
        <v>445</v>
      </c>
      <c r="O211" s="49">
        <v>373</v>
      </c>
      <c r="P211" s="49">
        <v>175</v>
      </c>
      <c r="Q211" s="49">
        <v>152</v>
      </c>
      <c r="R211" s="53">
        <v>50</v>
      </c>
      <c r="S211" s="53">
        <v>15</v>
      </c>
      <c r="T211" s="53">
        <v>43</v>
      </c>
      <c r="U211" s="52">
        <v>1790</v>
      </c>
    </row>
    <row r="212" spans="1:21" ht="16.5" customHeight="1" x14ac:dyDescent="0.2">
      <c r="A212" s="7"/>
      <c r="B212" s="7"/>
      <c r="C212" s="7" t="s">
        <v>179</v>
      </c>
      <c r="D212" s="7"/>
      <c r="E212" s="7"/>
      <c r="F212" s="7"/>
      <c r="G212" s="7"/>
      <c r="H212" s="7"/>
      <c r="I212" s="7"/>
      <c r="J212" s="7"/>
      <c r="K212" s="7"/>
      <c r="L212" s="9" t="s">
        <v>115</v>
      </c>
      <c r="M212" s="49">
        <v>607</v>
      </c>
      <c r="N212" s="49">
        <v>422</v>
      </c>
      <c r="O212" s="49">
        <v>320</v>
      </c>
      <c r="P212" s="49">
        <v>208</v>
      </c>
      <c r="Q212" s="49">
        <v>166</v>
      </c>
      <c r="R212" s="53">
        <v>29</v>
      </c>
      <c r="S212" s="53">
        <v>20</v>
      </c>
      <c r="T212" s="53">
        <v>56</v>
      </c>
      <c r="U212" s="52">
        <v>1828</v>
      </c>
    </row>
    <row r="213" spans="1:21" ht="16.5" customHeight="1" x14ac:dyDescent="0.2">
      <c r="A213" s="7"/>
      <c r="B213" s="7"/>
      <c r="C213" s="7" t="s">
        <v>180</v>
      </c>
      <c r="D213" s="7"/>
      <c r="E213" s="7"/>
      <c r="F213" s="7"/>
      <c r="G213" s="7"/>
      <c r="H213" s="7"/>
      <c r="I213" s="7"/>
      <c r="J213" s="7"/>
      <c r="K213" s="7"/>
      <c r="L213" s="9" t="s">
        <v>115</v>
      </c>
      <c r="M213" s="49">
        <v>575</v>
      </c>
      <c r="N213" s="49">
        <v>429</v>
      </c>
      <c r="O213" s="49">
        <v>317</v>
      </c>
      <c r="P213" s="49">
        <v>187</v>
      </c>
      <c r="Q213" s="49">
        <v>152</v>
      </c>
      <c r="R213" s="53">
        <v>46</v>
      </c>
      <c r="S213" s="53">
        <v>16</v>
      </c>
      <c r="T213" s="53">
        <v>33</v>
      </c>
      <c r="U213" s="52">
        <v>1755</v>
      </c>
    </row>
    <row r="214" spans="1:21" ht="16.5" customHeight="1" x14ac:dyDescent="0.2">
      <c r="A214" s="7"/>
      <c r="B214" s="7"/>
      <c r="C214" s="7" t="s">
        <v>181</v>
      </c>
      <c r="D214" s="7"/>
      <c r="E214" s="7"/>
      <c r="F214" s="7"/>
      <c r="G214" s="7"/>
      <c r="H214" s="7"/>
      <c r="I214" s="7"/>
      <c r="J214" s="7"/>
      <c r="K214" s="7"/>
      <c r="L214" s="9" t="s">
        <v>115</v>
      </c>
      <c r="M214" s="49">
        <v>563</v>
      </c>
      <c r="N214" s="49">
        <v>409</v>
      </c>
      <c r="O214" s="49">
        <v>283</v>
      </c>
      <c r="P214" s="49">
        <v>174</v>
      </c>
      <c r="Q214" s="49">
        <v>159</v>
      </c>
      <c r="R214" s="53">
        <v>28</v>
      </c>
      <c r="S214" s="53">
        <v>32</v>
      </c>
      <c r="T214" s="53">
        <v>63</v>
      </c>
      <c r="U214" s="52">
        <v>1711</v>
      </c>
    </row>
    <row r="215" spans="1:21" ht="16.5" customHeight="1" x14ac:dyDescent="0.2">
      <c r="A215" s="7"/>
      <c r="B215" s="7"/>
      <c r="C215" s="7" t="s">
        <v>182</v>
      </c>
      <c r="D215" s="7"/>
      <c r="E215" s="7"/>
      <c r="F215" s="7"/>
      <c r="G215" s="7"/>
      <c r="H215" s="7"/>
      <c r="I215" s="7"/>
      <c r="J215" s="7"/>
      <c r="K215" s="7"/>
      <c r="L215" s="9" t="s">
        <v>115</v>
      </c>
      <c r="M215" s="49">
        <v>538</v>
      </c>
      <c r="N215" s="49">
        <v>460</v>
      </c>
      <c r="O215" s="49">
        <v>371</v>
      </c>
      <c r="P215" s="49">
        <v>185</v>
      </c>
      <c r="Q215" s="49">
        <v>123</v>
      </c>
      <c r="R215" s="53">
        <v>21</v>
      </c>
      <c r="S215" s="53">
        <v>20</v>
      </c>
      <c r="T215" s="53">
        <v>41</v>
      </c>
      <c r="U215" s="52">
        <v>1759</v>
      </c>
    </row>
    <row r="216" spans="1:21" ht="16.5" customHeight="1" x14ac:dyDescent="0.2">
      <c r="A216" s="7"/>
      <c r="B216" s="7"/>
      <c r="C216" s="7" t="s">
        <v>183</v>
      </c>
      <c r="D216" s="7"/>
      <c r="E216" s="7"/>
      <c r="F216" s="7"/>
      <c r="G216" s="7"/>
      <c r="H216" s="7"/>
      <c r="I216" s="7"/>
      <c r="J216" s="7"/>
      <c r="K216" s="7"/>
      <c r="L216" s="9" t="s">
        <v>115</v>
      </c>
      <c r="M216" s="49">
        <v>591</v>
      </c>
      <c r="N216" s="49">
        <v>413</v>
      </c>
      <c r="O216" s="49">
        <v>393</v>
      </c>
      <c r="P216" s="49">
        <v>244</v>
      </c>
      <c r="Q216" s="49">
        <v>176</v>
      </c>
      <c r="R216" s="53">
        <v>59</v>
      </c>
      <c r="S216" s="53">
        <v>25</v>
      </c>
      <c r="T216" s="53">
        <v>64</v>
      </c>
      <c r="U216" s="52">
        <v>1966</v>
      </c>
    </row>
    <row r="217" spans="1:21" ht="16.5" customHeight="1" x14ac:dyDescent="0.2">
      <c r="A217" s="7"/>
      <c r="B217" s="7"/>
      <c r="C217" s="7" t="s">
        <v>184</v>
      </c>
      <c r="D217" s="7"/>
      <c r="E217" s="7"/>
      <c r="F217" s="7"/>
      <c r="G217" s="7"/>
      <c r="H217" s="7"/>
      <c r="I217" s="7"/>
      <c r="J217" s="7"/>
      <c r="K217" s="7"/>
      <c r="L217" s="9" t="s">
        <v>115</v>
      </c>
      <c r="M217" s="49">
        <v>627</v>
      </c>
      <c r="N217" s="49">
        <v>445</v>
      </c>
      <c r="O217" s="49">
        <v>474</v>
      </c>
      <c r="P217" s="49">
        <v>210</v>
      </c>
      <c r="Q217" s="49">
        <v>168</v>
      </c>
      <c r="R217" s="53">
        <v>60</v>
      </c>
      <c r="S217" s="53">
        <v>20</v>
      </c>
      <c r="T217" s="53">
        <v>50</v>
      </c>
      <c r="U217" s="52">
        <v>2054</v>
      </c>
    </row>
    <row r="218" spans="1:21" ht="16.5" customHeight="1" x14ac:dyDescent="0.2">
      <c r="A218" s="7"/>
      <c r="B218" s="7"/>
      <c r="C218" s="7" t="s">
        <v>185</v>
      </c>
      <c r="D218" s="7"/>
      <c r="E218" s="7"/>
      <c r="F218" s="7"/>
      <c r="G218" s="7"/>
      <c r="H218" s="7"/>
      <c r="I218" s="7"/>
      <c r="J218" s="7"/>
      <c r="K218" s="7"/>
      <c r="L218" s="9" t="s">
        <v>115</v>
      </c>
      <c r="M218" s="49">
        <v>624</v>
      </c>
      <c r="N218" s="49">
        <v>434</v>
      </c>
      <c r="O218" s="49">
        <v>411</v>
      </c>
      <c r="P218" s="49">
        <v>227</v>
      </c>
      <c r="Q218" s="49">
        <v>163</v>
      </c>
      <c r="R218" s="53">
        <v>54</v>
      </c>
      <c r="S218" s="53">
        <v>30</v>
      </c>
      <c r="T218" s="53">
        <v>39</v>
      </c>
      <c r="U218" s="52">
        <v>1983</v>
      </c>
    </row>
    <row r="219" spans="1:21" ht="16.5" customHeight="1" x14ac:dyDescent="0.2">
      <c r="A219" s="7"/>
      <c r="B219" s="7"/>
      <c r="C219" s="7" t="s">
        <v>186</v>
      </c>
      <c r="D219" s="7"/>
      <c r="E219" s="7"/>
      <c r="F219" s="7"/>
      <c r="G219" s="7"/>
      <c r="H219" s="7"/>
      <c r="I219" s="7"/>
      <c r="J219" s="7"/>
      <c r="K219" s="7"/>
      <c r="L219" s="9" t="s">
        <v>115</v>
      </c>
      <c r="M219" s="49">
        <v>563</v>
      </c>
      <c r="N219" s="49">
        <v>463</v>
      </c>
      <c r="O219" s="49">
        <v>403</v>
      </c>
      <c r="P219" s="49">
        <v>213</v>
      </c>
      <c r="Q219" s="49">
        <v>210</v>
      </c>
      <c r="R219" s="53">
        <v>61</v>
      </c>
      <c r="S219" s="53">
        <v>11</v>
      </c>
      <c r="T219" s="53">
        <v>41</v>
      </c>
      <c r="U219" s="52">
        <v>1966</v>
      </c>
    </row>
    <row r="220" spans="1:21" ht="16.5" customHeight="1" x14ac:dyDescent="0.2">
      <c r="A220" s="7"/>
      <c r="B220" s="7"/>
      <c r="C220" s="7" t="s">
        <v>187</v>
      </c>
      <c r="D220" s="7"/>
      <c r="E220" s="7"/>
      <c r="F220" s="7"/>
      <c r="G220" s="7"/>
      <c r="H220" s="7"/>
      <c r="I220" s="7"/>
      <c r="J220" s="7"/>
      <c r="K220" s="7"/>
      <c r="L220" s="9" t="s">
        <v>115</v>
      </c>
      <c r="M220" s="49">
        <v>674</v>
      </c>
      <c r="N220" s="49">
        <v>470</v>
      </c>
      <c r="O220" s="49">
        <v>426</v>
      </c>
      <c r="P220" s="49">
        <v>210</v>
      </c>
      <c r="Q220" s="49">
        <v>174</v>
      </c>
      <c r="R220" s="53">
        <v>65</v>
      </c>
      <c r="S220" s="53">
        <v>27</v>
      </c>
      <c r="T220" s="53">
        <v>40</v>
      </c>
      <c r="U220" s="52">
        <v>2086</v>
      </c>
    </row>
    <row r="221" spans="1:21" ht="16.5" customHeight="1" x14ac:dyDescent="0.2">
      <c r="A221" s="7"/>
      <c r="B221" s="7"/>
      <c r="C221" s="7" t="s">
        <v>188</v>
      </c>
      <c r="D221" s="7"/>
      <c r="E221" s="7"/>
      <c r="F221" s="7"/>
      <c r="G221" s="7"/>
      <c r="H221" s="7"/>
      <c r="I221" s="7"/>
      <c r="J221" s="7"/>
      <c r="K221" s="7"/>
      <c r="L221" s="9" t="s">
        <v>115</v>
      </c>
      <c r="M221" s="49">
        <v>672</v>
      </c>
      <c r="N221" s="49">
        <v>560</v>
      </c>
      <c r="O221" s="49">
        <v>398</v>
      </c>
      <c r="P221" s="49">
        <v>208</v>
      </c>
      <c r="Q221" s="49">
        <v>214</v>
      </c>
      <c r="R221" s="53">
        <v>83</v>
      </c>
      <c r="S221" s="53">
        <v>33</v>
      </c>
      <c r="T221" s="53">
        <v>69</v>
      </c>
      <c r="U221" s="52">
        <v>2237</v>
      </c>
    </row>
    <row r="222" spans="1:21" ht="16.5" customHeight="1" x14ac:dyDescent="0.2">
      <c r="A222" s="7"/>
      <c r="B222" s="7" t="s">
        <v>216</v>
      </c>
      <c r="C222" s="7"/>
      <c r="D222" s="7"/>
      <c r="E222" s="7"/>
      <c r="F222" s="7"/>
      <c r="G222" s="7"/>
      <c r="H222" s="7"/>
      <c r="I222" s="7"/>
      <c r="J222" s="7"/>
      <c r="K222" s="7"/>
      <c r="L222" s="9"/>
      <c r="M222" s="10"/>
      <c r="N222" s="10"/>
      <c r="O222" s="10"/>
      <c r="P222" s="10"/>
      <c r="Q222" s="10"/>
      <c r="R222" s="10"/>
      <c r="S222" s="10"/>
      <c r="T222" s="10"/>
      <c r="U222" s="10"/>
    </row>
    <row r="223" spans="1:21" ht="16.5" customHeight="1" x14ac:dyDescent="0.2">
      <c r="A223" s="7"/>
      <c r="B223" s="7"/>
      <c r="C223" s="7" t="s">
        <v>159</v>
      </c>
      <c r="D223" s="7"/>
      <c r="E223" s="7"/>
      <c r="F223" s="7"/>
      <c r="G223" s="7"/>
      <c r="H223" s="7"/>
      <c r="I223" s="7"/>
      <c r="J223" s="7"/>
      <c r="K223" s="7"/>
      <c r="L223" s="9" t="s">
        <v>115</v>
      </c>
      <c r="M223" s="50">
        <v>9</v>
      </c>
      <c r="N223" s="50">
        <v>9</v>
      </c>
      <c r="O223" s="50">
        <v>3</v>
      </c>
      <c r="P223" s="50">
        <v>6</v>
      </c>
      <c r="Q223" s="53">
        <v>11</v>
      </c>
      <c r="R223" s="50">
        <v>3</v>
      </c>
      <c r="S223" s="50">
        <v>3</v>
      </c>
      <c r="T223" s="50">
        <v>3</v>
      </c>
      <c r="U223" s="53">
        <v>43</v>
      </c>
    </row>
    <row r="224" spans="1:21" ht="16.5" customHeight="1" x14ac:dyDescent="0.2">
      <c r="A224" s="7"/>
      <c r="B224" s="7"/>
      <c r="C224" s="7" t="s">
        <v>160</v>
      </c>
      <c r="D224" s="7"/>
      <c r="E224" s="7"/>
      <c r="F224" s="7"/>
      <c r="G224" s="7"/>
      <c r="H224" s="7"/>
      <c r="I224" s="7"/>
      <c r="J224" s="7"/>
      <c r="K224" s="7"/>
      <c r="L224" s="9" t="s">
        <v>115</v>
      </c>
      <c r="M224" s="53">
        <v>14</v>
      </c>
      <c r="N224" s="53">
        <v>16</v>
      </c>
      <c r="O224" s="50">
        <v>4</v>
      </c>
      <c r="P224" s="50">
        <v>9</v>
      </c>
      <c r="Q224" s="50">
        <v>7</v>
      </c>
      <c r="R224" s="50">
        <v>4</v>
      </c>
      <c r="S224" s="50" t="s">
        <v>43</v>
      </c>
      <c r="T224" s="50">
        <v>6</v>
      </c>
      <c r="U224" s="53">
        <v>57</v>
      </c>
    </row>
    <row r="225" spans="1:21" ht="16.5" customHeight="1" x14ac:dyDescent="0.2">
      <c r="A225" s="7"/>
      <c r="B225" s="7"/>
      <c r="C225" s="7" t="s">
        <v>161</v>
      </c>
      <c r="D225" s="7"/>
      <c r="E225" s="7"/>
      <c r="F225" s="7"/>
      <c r="G225" s="7"/>
      <c r="H225" s="7"/>
      <c r="I225" s="7"/>
      <c r="J225" s="7"/>
      <c r="K225" s="7"/>
      <c r="L225" s="9" t="s">
        <v>115</v>
      </c>
      <c r="M225" s="50">
        <v>3</v>
      </c>
      <c r="N225" s="50">
        <v>8</v>
      </c>
      <c r="O225" s="50">
        <v>3</v>
      </c>
      <c r="P225" s="50">
        <v>3</v>
      </c>
      <c r="Q225" s="50">
        <v>8</v>
      </c>
      <c r="R225" s="50">
        <v>3</v>
      </c>
      <c r="S225" s="50">
        <v>3</v>
      </c>
      <c r="T225" s="50">
        <v>3</v>
      </c>
      <c r="U225" s="53">
        <v>33</v>
      </c>
    </row>
    <row r="226" spans="1:21" ht="16.5" customHeight="1" x14ac:dyDescent="0.2">
      <c r="A226" s="7"/>
      <c r="B226" s="7"/>
      <c r="C226" s="7" t="s">
        <v>162</v>
      </c>
      <c r="D226" s="7"/>
      <c r="E226" s="7"/>
      <c r="F226" s="7"/>
      <c r="G226" s="7"/>
      <c r="H226" s="7"/>
      <c r="I226" s="7"/>
      <c r="J226" s="7"/>
      <c r="K226" s="7"/>
      <c r="L226" s="9" t="s">
        <v>115</v>
      </c>
      <c r="M226" s="53">
        <v>14</v>
      </c>
      <c r="N226" s="50">
        <v>9</v>
      </c>
      <c r="O226" s="50">
        <v>9</v>
      </c>
      <c r="P226" s="50">
        <v>6</v>
      </c>
      <c r="Q226" s="50">
        <v>3</v>
      </c>
      <c r="R226" s="50" t="s">
        <v>43</v>
      </c>
      <c r="S226" s="50" t="s">
        <v>43</v>
      </c>
      <c r="T226" s="50">
        <v>6</v>
      </c>
      <c r="U226" s="53">
        <v>48</v>
      </c>
    </row>
    <row r="227" spans="1:21" ht="16.5" customHeight="1" x14ac:dyDescent="0.2">
      <c r="A227" s="7"/>
      <c r="B227" s="7"/>
      <c r="C227" s="7" t="s">
        <v>163</v>
      </c>
      <c r="D227" s="7"/>
      <c r="E227" s="7"/>
      <c r="F227" s="7"/>
      <c r="G227" s="7"/>
      <c r="H227" s="7"/>
      <c r="I227" s="7"/>
      <c r="J227" s="7"/>
      <c r="K227" s="7"/>
      <c r="L227" s="9" t="s">
        <v>115</v>
      </c>
      <c r="M227" s="50">
        <v>8</v>
      </c>
      <c r="N227" s="50">
        <v>1</v>
      </c>
      <c r="O227" s="50">
        <v>7</v>
      </c>
      <c r="P227" s="50">
        <v>3</v>
      </c>
      <c r="Q227" s="50">
        <v>3</v>
      </c>
      <c r="R227" s="50">
        <v>3</v>
      </c>
      <c r="S227" s="50">
        <v>3</v>
      </c>
      <c r="T227" s="50">
        <v>3</v>
      </c>
      <c r="U227" s="53">
        <v>34</v>
      </c>
    </row>
    <row r="228" spans="1:21" ht="16.5" customHeight="1" x14ac:dyDescent="0.2">
      <c r="A228" s="7"/>
      <c r="B228" s="7"/>
      <c r="C228" s="7" t="s">
        <v>164</v>
      </c>
      <c r="D228" s="7"/>
      <c r="E228" s="7"/>
      <c r="F228" s="7"/>
      <c r="G228" s="7"/>
      <c r="H228" s="7"/>
      <c r="I228" s="7"/>
      <c r="J228" s="7"/>
      <c r="K228" s="7"/>
      <c r="L228" s="9" t="s">
        <v>115</v>
      </c>
      <c r="M228" s="50">
        <v>8</v>
      </c>
      <c r="N228" s="50">
        <v>3</v>
      </c>
      <c r="O228" s="53">
        <v>13</v>
      </c>
      <c r="P228" s="50">
        <v>6</v>
      </c>
      <c r="Q228" s="50">
        <v>2</v>
      </c>
      <c r="R228" s="50">
        <v>2</v>
      </c>
      <c r="S228" s="50" t="s">
        <v>43</v>
      </c>
      <c r="T228" s="50">
        <v>2</v>
      </c>
      <c r="U228" s="53">
        <v>34</v>
      </c>
    </row>
    <row r="229" spans="1:21" ht="16.5" customHeight="1" x14ac:dyDescent="0.2">
      <c r="A229" s="7"/>
      <c r="B229" s="7"/>
      <c r="C229" s="7" t="s">
        <v>165</v>
      </c>
      <c r="D229" s="7"/>
      <c r="E229" s="7"/>
      <c r="F229" s="7"/>
      <c r="G229" s="7"/>
      <c r="H229" s="7"/>
      <c r="I229" s="7"/>
      <c r="J229" s="7"/>
      <c r="K229" s="7"/>
      <c r="L229" s="9" t="s">
        <v>115</v>
      </c>
      <c r="M229" s="50">
        <v>8</v>
      </c>
      <c r="N229" s="53">
        <v>27</v>
      </c>
      <c r="O229" s="50">
        <v>3</v>
      </c>
      <c r="P229" s="50">
        <v>3</v>
      </c>
      <c r="Q229" s="50">
        <v>6</v>
      </c>
      <c r="R229" s="50" t="s">
        <v>43</v>
      </c>
      <c r="S229" s="50">
        <v>3</v>
      </c>
      <c r="T229" s="50">
        <v>3</v>
      </c>
      <c r="U229" s="53">
        <v>51</v>
      </c>
    </row>
    <row r="230" spans="1:21" ht="16.5" customHeight="1" x14ac:dyDescent="0.2">
      <c r="A230" s="7"/>
      <c r="B230" s="7"/>
      <c r="C230" s="7" t="s">
        <v>166</v>
      </c>
      <c r="D230" s="7"/>
      <c r="E230" s="7"/>
      <c r="F230" s="7"/>
      <c r="G230" s="7"/>
      <c r="H230" s="7"/>
      <c r="I230" s="7"/>
      <c r="J230" s="7"/>
      <c r="K230" s="7"/>
      <c r="L230" s="9" t="s">
        <v>115</v>
      </c>
      <c r="M230" s="50">
        <v>7</v>
      </c>
      <c r="N230" s="50">
        <v>9</v>
      </c>
      <c r="O230" s="50">
        <v>8</v>
      </c>
      <c r="P230" s="50">
        <v>2</v>
      </c>
      <c r="Q230" s="50">
        <v>6</v>
      </c>
      <c r="R230" s="50" t="s">
        <v>43</v>
      </c>
      <c r="S230" s="50">
        <v>2</v>
      </c>
      <c r="T230" s="50">
        <v>2</v>
      </c>
      <c r="U230" s="53">
        <v>35</v>
      </c>
    </row>
    <row r="231" spans="1:21" ht="16.5" customHeight="1" x14ac:dyDescent="0.2">
      <c r="A231" s="7"/>
      <c r="B231" s="7"/>
      <c r="C231" s="7" t="s">
        <v>167</v>
      </c>
      <c r="D231" s="7"/>
      <c r="E231" s="7"/>
      <c r="F231" s="7"/>
      <c r="G231" s="7"/>
      <c r="H231" s="7"/>
      <c r="I231" s="7"/>
      <c r="J231" s="7"/>
      <c r="K231" s="7"/>
      <c r="L231" s="9" t="s">
        <v>115</v>
      </c>
      <c r="M231" s="50">
        <v>9</v>
      </c>
      <c r="N231" s="50">
        <v>7</v>
      </c>
      <c r="O231" s="50">
        <v>6</v>
      </c>
      <c r="P231" s="50">
        <v>4</v>
      </c>
      <c r="Q231" s="50">
        <v>4</v>
      </c>
      <c r="R231" s="50">
        <v>4</v>
      </c>
      <c r="S231" s="50">
        <v>4</v>
      </c>
      <c r="T231" s="50">
        <v>4</v>
      </c>
      <c r="U231" s="53">
        <v>33</v>
      </c>
    </row>
    <row r="232" spans="1:21" ht="16.5" customHeight="1" x14ac:dyDescent="0.2">
      <c r="A232" s="7"/>
      <c r="B232" s="7"/>
      <c r="C232" s="7" t="s">
        <v>168</v>
      </c>
      <c r="D232" s="7"/>
      <c r="E232" s="7"/>
      <c r="F232" s="7"/>
      <c r="G232" s="7"/>
      <c r="H232" s="7"/>
      <c r="I232" s="7"/>
      <c r="J232" s="7"/>
      <c r="K232" s="7"/>
      <c r="L232" s="9" t="s">
        <v>115</v>
      </c>
      <c r="M232" s="53">
        <v>25</v>
      </c>
      <c r="N232" s="50">
        <v>8</v>
      </c>
      <c r="O232" s="53">
        <v>31</v>
      </c>
      <c r="P232" s="50">
        <v>3</v>
      </c>
      <c r="Q232" s="50">
        <v>3</v>
      </c>
      <c r="R232" s="50">
        <v>3</v>
      </c>
      <c r="S232" s="50" t="s">
        <v>43</v>
      </c>
      <c r="T232" s="50">
        <v>3</v>
      </c>
      <c r="U232" s="53">
        <v>77</v>
      </c>
    </row>
    <row r="233" spans="1:21" ht="16.5" customHeight="1" x14ac:dyDescent="0.2">
      <c r="A233" s="7"/>
      <c r="B233" s="7"/>
      <c r="C233" s="7" t="s">
        <v>169</v>
      </c>
      <c r="D233" s="7"/>
      <c r="E233" s="7"/>
      <c r="F233" s="7"/>
      <c r="G233" s="7"/>
      <c r="H233" s="7"/>
      <c r="I233" s="7"/>
      <c r="J233" s="7"/>
      <c r="K233" s="7"/>
      <c r="L233" s="9" t="s">
        <v>115</v>
      </c>
      <c r="M233" s="53">
        <v>14</v>
      </c>
      <c r="N233" s="50">
        <v>7</v>
      </c>
      <c r="O233" s="50">
        <v>7</v>
      </c>
      <c r="P233" s="50">
        <v>3</v>
      </c>
      <c r="Q233" s="50">
        <v>7</v>
      </c>
      <c r="R233" s="50">
        <v>3</v>
      </c>
      <c r="S233" s="50">
        <v>3</v>
      </c>
      <c r="T233" s="50">
        <v>5</v>
      </c>
      <c r="U233" s="53">
        <v>46</v>
      </c>
    </row>
    <row r="234" spans="1:21" ht="16.5" customHeight="1" x14ac:dyDescent="0.2">
      <c r="A234" s="7"/>
      <c r="B234" s="7"/>
      <c r="C234" s="7" t="s">
        <v>170</v>
      </c>
      <c r="D234" s="7"/>
      <c r="E234" s="7"/>
      <c r="F234" s="7"/>
      <c r="G234" s="7"/>
      <c r="H234" s="7"/>
      <c r="I234" s="7"/>
      <c r="J234" s="7"/>
      <c r="K234" s="7"/>
      <c r="L234" s="9" t="s">
        <v>115</v>
      </c>
      <c r="M234" s="53">
        <v>11</v>
      </c>
      <c r="N234" s="53">
        <v>30</v>
      </c>
      <c r="O234" s="50">
        <v>5</v>
      </c>
      <c r="P234" s="50">
        <v>6</v>
      </c>
      <c r="Q234" s="53">
        <v>29</v>
      </c>
      <c r="R234" s="50" t="s">
        <v>43</v>
      </c>
      <c r="S234" s="50" t="s">
        <v>43</v>
      </c>
      <c r="T234" s="50">
        <v>4</v>
      </c>
      <c r="U234" s="53">
        <v>85</v>
      </c>
    </row>
    <row r="235" spans="1:21" ht="16.5" customHeight="1" x14ac:dyDescent="0.2">
      <c r="A235" s="7"/>
      <c r="B235" s="7"/>
      <c r="C235" s="7" t="s">
        <v>171</v>
      </c>
      <c r="D235" s="7"/>
      <c r="E235" s="7"/>
      <c r="F235" s="7"/>
      <c r="G235" s="7"/>
      <c r="H235" s="7"/>
      <c r="I235" s="7"/>
      <c r="J235" s="7"/>
      <c r="K235" s="7"/>
      <c r="L235" s="9" t="s">
        <v>115</v>
      </c>
      <c r="M235" s="53">
        <v>25</v>
      </c>
      <c r="N235" s="50">
        <v>7</v>
      </c>
      <c r="O235" s="50">
        <v>4</v>
      </c>
      <c r="P235" s="50">
        <v>8</v>
      </c>
      <c r="Q235" s="50">
        <v>8</v>
      </c>
      <c r="R235" s="50">
        <v>4</v>
      </c>
      <c r="S235" s="50" t="s">
        <v>43</v>
      </c>
      <c r="T235" s="50">
        <v>7</v>
      </c>
      <c r="U235" s="53">
        <v>60</v>
      </c>
    </row>
    <row r="236" spans="1:21" ht="16.5" customHeight="1" x14ac:dyDescent="0.2">
      <c r="A236" s="7"/>
      <c r="B236" s="7"/>
      <c r="C236" s="7" t="s">
        <v>172</v>
      </c>
      <c r="D236" s="7"/>
      <c r="E236" s="7"/>
      <c r="F236" s="7"/>
      <c r="G236" s="7"/>
      <c r="H236" s="7"/>
      <c r="I236" s="7"/>
      <c r="J236" s="7"/>
      <c r="K236" s="7"/>
      <c r="L236" s="9" t="s">
        <v>115</v>
      </c>
      <c r="M236" s="53">
        <v>23</v>
      </c>
      <c r="N236" s="50">
        <v>7</v>
      </c>
      <c r="O236" s="50">
        <v>6</v>
      </c>
      <c r="P236" s="53">
        <v>10</v>
      </c>
      <c r="Q236" s="50">
        <v>8</v>
      </c>
      <c r="R236" s="50">
        <v>3</v>
      </c>
      <c r="S236" s="50" t="s">
        <v>43</v>
      </c>
      <c r="T236" s="50" t="s">
        <v>43</v>
      </c>
      <c r="U236" s="53">
        <v>55</v>
      </c>
    </row>
    <row r="237" spans="1:21" ht="16.5" customHeight="1" x14ac:dyDescent="0.2">
      <c r="A237" s="7"/>
      <c r="B237" s="7"/>
      <c r="C237" s="7" t="s">
        <v>173</v>
      </c>
      <c r="D237" s="7"/>
      <c r="E237" s="7"/>
      <c r="F237" s="7"/>
      <c r="G237" s="7"/>
      <c r="H237" s="7"/>
      <c r="I237" s="7"/>
      <c r="J237" s="7"/>
      <c r="K237" s="7"/>
      <c r="L237" s="9" t="s">
        <v>115</v>
      </c>
      <c r="M237" s="53">
        <v>18</v>
      </c>
      <c r="N237" s="50">
        <v>7</v>
      </c>
      <c r="O237" s="50">
        <v>4</v>
      </c>
      <c r="P237" s="50">
        <v>1</v>
      </c>
      <c r="Q237" s="53">
        <v>12</v>
      </c>
      <c r="R237" s="50">
        <v>6</v>
      </c>
      <c r="S237" s="50" t="s">
        <v>43</v>
      </c>
      <c r="T237" s="50">
        <v>1</v>
      </c>
      <c r="U237" s="53">
        <v>50</v>
      </c>
    </row>
    <row r="238" spans="1:21" ht="16.5" customHeight="1" x14ac:dyDescent="0.2">
      <c r="A238" s="7"/>
      <c r="B238" s="7"/>
      <c r="C238" s="7" t="s">
        <v>174</v>
      </c>
      <c r="D238" s="7"/>
      <c r="E238" s="7"/>
      <c r="F238" s="7"/>
      <c r="G238" s="7"/>
      <c r="H238" s="7"/>
      <c r="I238" s="7"/>
      <c r="J238" s="7"/>
      <c r="K238" s="7"/>
      <c r="L238" s="9" t="s">
        <v>115</v>
      </c>
      <c r="M238" s="53">
        <v>12</v>
      </c>
      <c r="N238" s="50">
        <v>4</v>
      </c>
      <c r="O238" s="50">
        <v>5</v>
      </c>
      <c r="P238" s="50">
        <v>2</v>
      </c>
      <c r="Q238" s="53">
        <v>15</v>
      </c>
      <c r="R238" s="50">
        <v>4</v>
      </c>
      <c r="S238" s="50" t="s">
        <v>43</v>
      </c>
      <c r="T238" s="50">
        <v>1</v>
      </c>
      <c r="U238" s="53">
        <v>40</v>
      </c>
    </row>
    <row r="239" spans="1:21" ht="16.5" customHeight="1" x14ac:dyDescent="0.2">
      <c r="A239" s="7"/>
      <c r="B239" s="7"/>
      <c r="C239" s="7" t="s">
        <v>175</v>
      </c>
      <c r="D239" s="7"/>
      <c r="E239" s="7"/>
      <c r="F239" s="7"/>
      <c r="G239" s="7"/>
      <c r="H239" s="7"/>
      <c r="I239" s="7"/>
      <c r="J239" s="7"/>
      <c r="K239" s="7"/>
      <c r="L239" s="9" t="s">
        <v>115</v>
      </c>
      <c r="M239" s="53">
        <v>16</v>
      </c>
      <c r="N239" s="53">
        <v>13</v>
      </c>
      <c r="O239" s="53">
        <v>24</v>
      </c>
      <c r="P239" s="50" t="s">
        <v>43</v>
      </c>
      <c r="Q239" s="53">
        <v>10</v>
      </c>
      <c r="R239" s="50">
        <v>1</v>
      </c>
      <c r="S239" s="50" t="s">
        <v>43</v>
      </c>
      <c r="T239" s="50">
        <v>4</v>
      </c>
      <c r="U239" s="53">
        <v>65</v>
      </c>
    </row>
    <row r="240" spans="1:21" ht="16.5" customHeight="1" x14ac:dyDescent="0.2">
      <c r="A240" s="7"/>
      <c r="B240" s="7"/>
      <c r="C240" s="7" t="s">
        <v>176</v>
      </c>
      <c r="D240" s="7"/>
      <c r="E240" s="7"/>
      <c r="F240" s="7"/>
      <c r="G240" s="7"/>
      <c r="H240" s="7"/>
      <c r="I240" s="7"/>
      <c r="J240" s="7"/>
      <c r="K240" s="7"/>
      <c r="L240" s="9" t="s">
        <v>115</v>
      </c>
      <c r="M240" s="53">
        <v>10</v>
      </c>
      <c r="N240" s="50">
        <v>7</v>
      </c>
      <c r="O240" s="50">
        <v>4</v>
      </c>
      <c r="P240" s="50">
        <v>1</v>
      </c>
      <c r="Q240" s="50">
        <v>5</v>
      </c>
      <c r="R240" s="50">
        <v>4</v>
      </c>
      <c r="S240" s="50" t="s">
        <v>43</v>
      </c>
      <c r="T240" s="50" t="s">
        <v>43</v>
      </c>
      <c r="U240" s="53">
        <v>28</v>
      </c>
    </row>
    <row r="241" spans="1:21" ht="16.5" customHeight="1" x14ac:dyDescent="0.2">
      <c r="A241" s="7"/>
      <c r="B241" s="7"/>
      <c r="C241" s="7" t="s">
        <v>177</v>
      </c>
      <c r="D241" s="7"/>
      <c r="E241" s="7"/>
      <c r="F241" s="7"/>
      <c r="G241" s="7"/>
      <c r="H241" s="7"/>
      <c r="I241" s="7"/>
      <c r="J241" s="7"/>
      <c r="K241" s="7"/>
      <c r="L241" s="9" t="s">
        <v>115</v>
      </c>
      <c r="M241" s="50">
        <v>9</v>
      </c>
      <c r="N241" s="50">
        <v>1</v>
      </c>
      <c r="O241" s="50">
        <v>6</v>
      </c>
      <c r="P241" s="50">
        <v>4</v>
      </c>
      <c r="Q241" s="50">
        <v>3</v>
      </c>
      <c r="R241" s="50" t="s">
        <v>43</v>
      </c>
      <c r="S241" s="50" t="s">
        <v>43</v>
      </c>
      <c r="T241" s="50" t="s">
        <v>43</v>
      </c>
      <c r="U241" s="53">
        <v>23</v>
      </c>
    </row>
    <row r="242" spans="1:21" ht="16.5" customHeight="1" x14ac:dyDescent="0.2">
      <c r="A242" s="7"/>
      <c r="B242" s="7"/>
      <c r="C242" s="7" t="s">
        <v>178</v>
      </c>
      <c r="D242" s="7"/>
      <c r="E242" s="7"/>
      <c r="F242" s="7"/>
      <c r="G242" s="7"/>
      <c r="H242" s="7"/>
      <c r="I242" s="7"/>
      <c r="J242" s="7"/>
      <c r="K242" s="7"/>
      <c r="L242" s="9" t="s">
        <v>115</v>
      </c>
      <c r="M242" s="53">
        <v>11</v>
      </c>
      <c r="N242" s="50">
        <v>2</v>
      </c>
      <c r="O242" s="50">
        <v>3</v>
      </c>
      <c r="P242" s="50">
        <v>1</v>
      </c>
      <c r="Q242" s="50">
        <v>1</v>
      </c>
      <c r="R242" s="50">
        <v>1</v>
      </c>
      <c r="S242" s="50" t="s">
        <v>43</v>
      </c>
      <c r="T242" s="50" t="s">
        <v>43</v>
      </c>
      <c r="U242" s="53">
        <v>23</v>
      </c>
    </row>
    <row r="243" spans="1:21" ht="16.5" customHeight="1" x14ac:dyDescent="0.2">
      <c r="A243" s="7"/>
      <c r="B243" s="7"/>
      <c r="C243" s="7" t="s">
        <v>179</v>
      </c>
      <c r="D243" s="7"/>
      <c r="E243" s="7"/>
      <c r="F243" s="7"/>
      <c r="G243" s="7"/>
      <c r="H243" s="7"/>
      <c r="I243" s="7"/>
      <c r="J243" s="7"/>
      <c r="K243" s="7"/>
      <c r="L243" s="9" t="s">
        <v>115</v>
      </c>
      <c r="M243" s="50">
        <v>9</v>
      </c>
      <c r="N243" s="53">
        <v>17</v>
      </c>
      <c r="O243" s="50">
        <v>7</v>
      </c>
      <c r="P243" s="50">
        <v>2</v>
      </c>
      <c r="Q243" s="50">
        <v>6</v>
      </c>
      <c r="R243" s="50" t="s">
        <v>43</v>
      </c>
      <c r="S243" s="50" t="s">
        <v>43</v>
      </c>
      <c r="T243" s="50">
        <v>4</v>
      </c>
      <c r="U243" s="53">
        <v>44</v>
      </c>
    </row>
    <row r="244" spans="1:21" ht="16.5" customHeight="1" x14ac:dyDescent="0.2">
      <c r="A244" s="7"/>
      <c r="B244" s="7"/>
      <c r="C244" s="7" t="s">
        <v>180</v>
      </c>
      <c r="D244" s="7"/>
      <c r="E244" s="7"/>
      <c r="F244" s="7"/>
      <c r="G244" s="7"/>
      <c r="H244" s="7"/>
      <c r="I244" s="7"/>
      <c r="J244" s="7"/>
      <c r="K244" s="7"/>
      <c r="L244" s="9" t="s">
        <v>115</v>
      </c>
      <c r="M244" s="53">
        <v>11</v>
      </c>
      <c r="N244" s="50">
        <v>5</v>
      </c>
      <c r="O244" s="53">
        <v>10</v>
      </c>
      <c r="P244" s="50">
        <v>3</v>
      </c>
      <c r="Q244" s="50">
        <v>2</v>
      </c>
      <c r="R244" s="50" t="s">
        <v>43</v>
      </c>
      <c r="S244" s="50">
        <v>4</v>
      </c>
      <c r="T244" s="50" t="s">
        <v>43</v>
      </c>
      <c r="U244" s="53">
        <v>31</v>
      </c>
    </row>
    <row r="245" spans="1:21" ht="16.5" customHeight="1" x14ac:dyDescent="0.2">
      <c r="A245" s="7"/>
      <c r="B245" s="7"/>
      <c r="C245" s="7" t="s">
        <v>181</v>
      </c>
      <c r="D245" s="7"/>
      <c r="E245" s="7"/>
      <c r="F245" s="7"/>
      <c r="G245" s="7"/>
      <c r="H245" s="7"/>
      <c r="I245" s="7"/>
      <c r="J245" s="7"/>
      <c r="K245" s="7"/>
      <c r="L245" s="9" t="s">
        <v>115</v>
      </c>
      <c r="M245" s="50">
        <v>8</v>
      </c>
      <c r="N245" s="50">
        <v>6</v>
      </c>
      <c r="O245" s="50">
        <v>1</v>
      </c>
      <c r="P245" s="50">
        <v>2</v>
      </c>
      <c r="Q245" s="50">
        <v>5</v>
      </c>
      <c r="R245" s="50" t="s">
        <v>43</v>
      </c>
      <c r="S245" s="50">
        <v>1</v>
      </c>
      <c r="T245" s="50">
        <v>4</v>
      </c>
      <c r="U245" s="53">
        <v>25</v>
      </c>
    </row>
    <row r="246" spans="1:21" ht="16.5" customHeight="1" x14ac:dyDescent="0.2">
      <c r="A246" s="7"/>
      <c r="B246" s="7"/>
      <c r="C246" s="7" t="s">
        <v>182</v>
      </c>
      <c r="D246" s="7"/>
      <c r="E246" s="7"/>
      <c r="F246" s="7"/>
      <c r="G246" s="7"/>
      <c r="H246" s="7"/>
      <c r="I246" s="7"/>
      <c r="J246" s="7"/>
      <c r="K246" s="7"/>
      <c r="L246" s="9" t="s">
        <v>115</v>
      </c>
      <c r="M246" s="53">
        <v>23</v>
      </c>
      <c r="N246" s="53">
        <v>10</v>
      </c>
      <c r="O246" s="50">
        <v>7</v>
      </c>
      <c r="P246" s="50">
        <v>2</v>
      </c>
      <c r="Q246" s="50">
        <v>5</v>
      </c>
      <c r="R246" s="50" t="s">
        <v>43</v>
      </c>
      <c r="S246" s="50" t="s">
        <v>43</v>
      </c>
      <c r="T246" s="50" t="s">
        <v>43</v>
      </c>
      <c r="U246" s="53">
        <v>47</v>
      </c>
    </row>
    <row r="247" spans="1:21" ht="16.5" customHeight="1" x14ac:dyDescent="0.2">
      <c r="A247" s="7"/>
      <c r="B247" s="7"/>
      <c r="C247" s="7" t="s">
        <v>183</v>
      </c>
      <c r="D247" s="7"/>
      <c r="E247" s="7"/>
      <c r="F247" s="7"/>
      <c r="G247" s="7"/>
      <c r="H247" s="7"/>
      <c r="I247" s="7"/>
      <c r="J247" s="7"/>
      <c r="K247" s="7"/>
      <c r="L247" s="9" t="s">
        <v>115</v>
      </c>
      <c r="M247" s="50">
        <v>6</v>
      </c>
      <c r="N247" s="53">
        <v>13</v>
      </c>
      <c r="O247" s="50">
        <v>6</v>
      </c>
      <c r="P247" s="50">
        <v>4</v>
      </c>
      <c r="Q247" s="50">
        <v>4</v>
      </c>
      <c r="R247" s="50" t="s">
        <v>43</v>
      </c>
      <c r="S247" s="50" t="s">
        <v>43</v>
      </c>
      <c r="T247" s="50" t="s">
        <v>43</v>
      </c>
      <c r="U247" s="53">
        <v>35</v>
      </c>
    </row>
    <row r="248" spans="1:21" ht="16.5" customHeight="1" x14ac:dyDescent="0.2">
      <c r="A248" s="7"/>
      <c r="B248" s="7"/>
      <c r="C248" s="7" t="s">
        <v>184</v>
      </c>
      <c r="D248" s="7"/>
      <c r="E248" s="7"/>
      <c r="F248" s="7"/>
      <c r="G248" s="7"/>
      <c r="H248" s="7"/>
      <c r="I248" s="7"/>
      <c r="J248" s="7"/>
      <c r="K248" s="7"/>
      <c r="L248" s="9" t="s">
        <v>115</v>
      </c>
      <c r="M248" s="53">
        <v>16</v>
      </c>
      <c r="N248" s="50">
        <v>4</v>
      </c>
      <c r="O248" s="50">
        <v>8</v>
      </c>
      <c r="P248" s="50">
        <v>6</v>
      </c>
      <c r="Q248" s="50">
        <v>4</v>
      </c>
      <c r="R248" s="50" t="s">
        <v>43</v>
      </c>
      <c r="S248" s="50" t="s">
        <v>43</v>
      </c>
      <c r="T248" s="50">
        <v>3</v>
      </c>
      <c r="U248" s="53">
        <v>41</v>
      </c>
    </row>
    <row r="249" spans="1:21" ht="16.5" customHeight="1" x14ac:dyDescent="0.2">
      <c r="A249" s="7"/>
      <c r="B249" s="7"/>
      <c r="C249" s="7" t="s">
        <v>185</v>
      </c>
      <c r="D249" s="7"/>
      <c r="E249" s="7"/>
      <c r="F249" s="7"/>
      <c r="G249" s="7"/>
      <c r="H249" s="7"/>
      <c r="I249" s="7"/>
      <c r="J249" s="7"/>
      <c r="K249" s="7"/>
      <c r="L249" s="9" t="s">
        <v>115</v>
      </c>
      <c r="M249" s="53">
        <v>15</v>
      </c>
      <c r="N249" s="50">
        <v>5</v>
      </c>
      <c r="O249" s="50">
        <v>3</v>
      </c>
      <c r="P249" s="50">
        <v>3</v>
      </c>
      <c r="Q249" s="50">
        <v>5</v>
      </c>
      <c r="R249" s="50" t="s">
        <v>43</v>
      </c>
      <c r="S249" s="50">
        <v>3</v>
      </c>
      <c r="T249" s="50">
        <v>3</v>
      </c>
      <c r="U249" s="53">
        <v>35</v>
      </c>
    </row>
    <row r="250" spans="1:21" ht="16.5" customHeight="1" x14ac:dyDescent="0.2">
      <c r="A250" s="7"/>
      <c r="B250" s="7"/>
      <c r="C250" s="7" t="s">
        <v>186</v>
      </c>
      <c r="D250" s="7"/>
      <c r="E250" s="7"/>
      <c r="F250" s="7"/>
      <c r="G250" s="7"/>
      <c r="H250" s="7"/>
      <c r="I250" s="7"/>
      <c r="J250" s="7"/>
      <c r="K250" s="7"/>
      <c r="L250" s="9" t="s">
        <v>115</v>
      </c>
      <c r="M250" s="50">
        <v>8</v>
      </c>
      <c r="N250" s="50">
        <v>8</v>
      </c>
      <c r="O250" s="50">
        <v>3</v>
      </c>
      <c r="P250" s="50" t="s">
        <v>43</v>
      </c>
      <c r="Q250" s="53">
        <v>21</v>
      </c>
      <c r="R250" s="50" t="s">
        <v>43</v>
      </c>
      <c r="S250" s="50" t="s">
        <v>43</v>
      </c>
      <c r="T250" s="50">
        <v>3</v>
      </c>
      <c r="U250" s="53">
        <v>45</v>
      </c>
    </row>
    <row r="251" spans="1:21" ht="16.5" customHeight="1" x14ac:dyDescent="0.2">
      <c r="A251" s="7"/>
      <c r="B251" s="7"/>
      <c r="C251" s="7" t="s">
        <v>187</v>
      </c>
      <c r="D251" s="7"/>
      <c r="E251" s="7"/>
      <c r="F251" s="7"/>
      <c r="G251" s="7"/>
      <c r="H251" s="7"/>
      <c r="I251" s="7"/>
      <c r="J251" s="7"/>
      <c r="K251" s="7"/>
      <c r="L251" s="9" t="s">
        <v>115</v>
      </c>
      <c r="M251" s="53">
        <v>11</v>
      </c>
      <c r="N251" s="50">
        <v>6</v>
      </c>
      <c r="O251" s="50">
        <v>7</v>
      </c>
      <c r="P251" s="50">
        <v>3</v>
      </c>
      <c r="Q251" s="50">
        <v>7</v>
      </c>
      <c r="R251" s="50" t="s">
        <v>43</v>
      </c>
      <c r="S251" s="50" t="s">
        <v>43</v>
      </c>
      <c r="T251" s="50" t="s">
        <v>43</v>
      </c>
      <c r="U251" s="53">
        <v>35</v>
      </c>
    </row>
    <row r="252" spans="1:21" ht="16.5" customHeight="1" x14ac:dyDescent="0.2">
      <c r="A252" s="14"/>
      <c r="B252" s="14"/>
      <c r="C252" s="14" t="s">
        <v>188</v>
      </c>
      <c r="D252" s="14"/>
      <c r="E252" s="14"/>
      <c r="F252" s="14"/>
      <c r="G252" s="14"/>
      <c r="H252" s="14"/>
      <c r="I252" s="14"/>
      <c r="J252" s="14"/>
      <c r="K252" s="14"/>
      <c r="L252" s="15" t="s">
        <v>115</v>
      </c>
      <c r="M252" s="51">
        <v>6</v>
      </c>
      <c r="N252" s="51">
        <v>5</v>
      </c>
      <c r="O252" s="54">
        <v>13</v>
      </c>
      <c r="P252" s="51">
        <v>4</v>
      </c>
      <c r="Q252" s="51">
        <v>7</v>
      </c>
      <c r="R252" s="51" t="s">
        <v>43</v>
      </c>
      <c r="S252" s="51" t="s">
        <v>43</v>
      </c>
      <c r="T252" s="51">
        <v>5</v>
      </c>
      <c r="U252" s="54">
        <v>40</v>
      </c>
    </row>
    <row r="253" spans="1:21" ht="4.5" customHeight="1" x14ac:dyDescent="0.2">
      <c r="A253" s="23"/>
      <c r="B253" s="23"/>
      <c r="C253" s="2"/>
      <c r="D253" s="2"/>
      <c r="E253" s="2"/>
      <c r="F253" s="2"/>
      <c r="G253" s="2"/>
      <c r="H253" s="2"/>
      <c r="I253" s="2"/>
      <c r="J253" s="2"/>
      <c r="K253" s="2"/>
      <c r="L253" s="2"/>
      <c r="M253" s="2"/>
      <c r="N253" s="2"/>
      <c r="O253" s="2"/>
      <c r="P253" s="2"/>
      <c r="Q253" s="2"/>
      <c r="R253" s="2"/>
      <c r="S253" s="2"/>
      <c r="T253" s="2"/>
      <c r="U253" s="2"/>
    </row>
    <row r="254" spans="1:21" ht="16.5" customHeight="1" x14ac:dyDescent="0.2">
      <c r="A254" s="23"/>
      <c r="B254" s="23"/>
      <c r="C254" s="174" t="s">
        <v>217</v>
      </c>
      <c r="D254" s="174"/>
      <c r="E254" s="174"/>
      <c r="F254" s="174"/>
      <c r="G254" s="174"/>
      <c r="H254" s="174"/>
      <c r="I254" s="174"/>
      <c r="J254" s="174"/>
      <c r="K254" s="174"/>
      <c r="L254" s="174"/>
      <c r="M254" s="174"/>
      <c r="N254" s="174"/>
      <c r="O254" s="174"/>
      <c r="P254" s="174"/>
      <c r="Q254" s="174"/>
      <c r="R254" s="174"/>
      <c r="S254" s="174"/>
      <c r="T254" s="174"/>
      <c r="U254" s="174"/>
    </row>
    <row r="255" spans="1:21" ht="4.5" customHeight="1" x14ac:dyDescent="0.2">
      <c r="A255" s="23"/>
      <c r="B255" s="23"/>
      <c r="C255" s="2"/>
      <c r="D255" s="2"/>
      <c r="E255" s="2"/>
      <c r="F255" s="2"/>
      <c r="G255" s="2"/>
      <c r="H255" s="2"/>
      <c r="I255" s="2"/>
      <c r="J255" s="2"/>
      <c r="K255" s="2"/>
      <c r="L255" s="2"/>
      <c r="M255" s="2"/>
      <c r="N255" s="2"/>
      <c r="O255" s="2"/>
      <c r="P255" s="2"/>
      <c r="Q255" s="2"/>
      <c r="R255" s="2"/>
      <c r="S255" s="2"/>
      <c r="T255" s="2"/>
      <c r="U255" s="2"/>
    </row>
    <row r="256" spans="1:21" ht="16.5" customHeight="1" x14ac:dyDescent="0.2">
      <c r="A256" s="45"/>
      <c r="B256" s="45"/>
      <c r="C256" s="174" t="s">
        <v>138</v>
      </c>
      <c r="D256" s="174"/>
      <c r="E256" s="174"/>
      <c r="F256" s="174"/>
      <c r="G256" s="174"/>
      <c r="H256" s="174"/>
      <c r="I256" s="174"/>
      <c r="J256" s="174"/>
      <c r="K256" s="174"/>
      <c r="L256" s="174"/>
      <c r="M256" s="174"/>
      <c r="N256" s="174"/>
      <c r="O256" s="174"/>
      <c r="P256" s="174"/>
      <c r="Q256" s="174"/>
      <c r="R256" s="174"/>
      <c r="S256" s="174"/>
      <c r="T256" s="174"/>
      <c r="U256" s="174"/>
    </row>
    <row r="257" spans="1:21" ht="16.5" customHeight="1" x14ac:dyDescent="0.2">
      <c r="A257" s="45"/>
      <c r="B257" s="45"/>
      <c r="C257" s="174" t="s">
        <v>139</v>
      </c>
      <c r="D257" s="174"/>
      <c r="E257" s="174"/>
      <c r="F257" s="174"/>
      <c r="G257" s="174"/>
      <c r="H257" s="174"/>
      <c r="I257" s="174"/>
      <c r="J257" s="174"/>
      <c r="K257" s="174"/>
      <c r="L257" s="174"/>
      <c r="M257" s="174"/>
      <c r="N257" s="174"/>
      <c r="O257" s="174"/>
      <c r="P257" s="174"/>
      <c r="Q257" s="174"/>
      <c r="R257" s="174"/>
      <c r="S257" s="174"/>
      <c r="T257" s="174"/>
      <c r="U257" s="174"/>
    </row>
    <row r="258" spans="1:21" ht="4.5" customHeight="1" x14ac:dyDescent="0.2">
      <c r="A258" s="23"/>
      <c r="B258" s="23"/>
      <c r="C258" s="2"/>
      <c r="D258" s="2"/>
      <c r="E258" s="2"/>
      <c r="F258" s="2"/>
      <c r="G258" s="2"/>
      <c r="H258" s="2"/>
      <c r="I258" s="2"/>
      <c r="J258" s="2"/>
      <c r="K258" s="2"/>
      <c r="L258" s="2"/>
      <c r="M258" s="2"/>
      <c r="N258" s="2"/>
      <c r="O258" s="2"/>
      <c r="P258" s="2"/>
      <c r="Q258" s="2"/>
      <c r="R258" s="2"/>
      <c r="S258" s="2"/>
      <c r="T258" s="2"/>
      <c r="U258" s="2"/>
    </row>
    <row r="259" spans="1:21" ht="16.5" customHeight="1" x14ac:dyDescent="0.2">
      <c r="A259" s="23" t="s">
        <v>71</v>
      </c>
      <c r="B259" s="23"/>
      <c r="C259" s="174" t="s">
        <v>218</v>
      </c>
      <c r="D259" s="174"/>
      <c r="E259" s="174"/>
      <c r="F259" s="174"/>
      <c r="G259" s="174"/>
      <c r="H259" s="174"/>
      <c r="I259" s="174"/>
      <c r="J259" s="174"/>
      <c r="K259" s="174"/>
      <c r="L259" s="174"/>
      <c r="M259" s="174"/>
      <c r="N259" s="174"/>
      <c r="O259" s="174"/>
      <c r="P259" s="174"/>
      <c r="Q259" s="174"/>
      <c r="R259" s="174"/>
      <c r="S259" s="174"/>
      <c r="T259" s="174"/>
      <c r="U259" s="174"/>
    </row>
    <row r="260" spans="1:21" ht="29.45" customHeight="1" x14ac:dyDescent="0.2">
      <c r="A260" s="23" t="s">
        <v>72</v>
      </c>
      <c r="B260" s="23"/>
      <c r="C260" s="174" t="s">
        <v>219</v>
      </c>
      <c r="D260" s="174"/>
      <c r="E260" s="174"/>
      <c r="F260" s="174"/>
      <c r="G260" s="174"/>
      <c r="H260" s="174"/>
      <c r="I260" s="174"/>
      <c r="J260" s="174"/>
      <c r="K260" s="174"/>
      <c r="L260" s="174"/>
      <c r="M260" s="174"/>
      <c r="N260" s="174"/>
      <c r="O260" s="174"/>
      <c r="P260" s="174"/>
      <c r="Q260" s="174"/>
      <c r="R260" s="174"/>
      <c r="S260" s="174"/>
      <c r="T260" s="174"/>
      <c r="U260" s="174"/>
    </row>
    <row r="261" spans="1:21" ht="42.4" customHeight="1" x14ac:dyDescent="0.2">
      <c r="A261" s="23" t="s">
        <v>73</v>
      </c>
      <c r="B261" s="23"/>
      <c r="C261" s="174" t="s">
        <v>220</v>
      </c>
      <c r="D261" s="174"/>
      <c r="E261" s="174"/>
      <c r="F261" s="174"/>
      <c r="G261" s="174"/>
      <c r="H261" s="174"/>
      <c r="I261" s="174"/>
      <c r="J261" s="174"/>
      <c r="K261" s="174"/>
      <c r="L261" s="174"/>
      <c r="M261" s="174"/>
      <c r="N261" s="174"/>
      <c r="O261" s="174"/>
      <c r="P261" s="174"/>
      <c r="Q261" s="174"/>
      <c r="R261" s="174"/>
      <c r="S261" s="174"/>
      <c r="T261" s="174"/>
      <c r="U261" s="174"/>
    </row>
    <row r="262" spans="1:21" ht="55.15" customHeight="1" x14ac:dyDescent="0.2">
      <c r="A262" s="23" t="s">
        <v>74</v>
      </c>
      <c r="B262" s="23"/>
      <c r="C262" s="174" t="s">
        <v>221</v>
      </c>
      <c r="D262" s="174"/>
      <c r="E262" s="174"/>
      <c r="F262" s="174"/>
      <c r="G262" s="174"/>
      <c r="H262" s="174"/>
      <c r="I262" s="174"/>
      <c r="J262" s="174"/>
      <c r="K262" s="174"/>
      <c r="L262" s="174"/>
      <c r="M262" s="174"/>
      <c r="N262" s="174"/>
      <c r="O262" s="174"/>
      <c r="P262" s="174"/>
      <c r="Q262" s="174"/>
      <c r="R262" s="174"/>
      <c r="S262" s="174"/>
      <c r="T262" s="174"/>
      <c r="U262" s="174"/>
    </row>
    <row r="263" spans="1:21" ht="42.4" customHeight="1" x14ac:dyDescent="0.2">
      <c r="A263" s="23" t="s">
        <v>75</v>
      </c>
      <c r="B263" s="23"/>
      <c r="C263" s="174" t="s">
        <v>144</v>
      </c>
      <c r="D263" s="174"/>
      <c r="E263" s="174"/>
      <c r="F263" s="174"/>
      <c r="G263" s="174"/>
      <c r="H263" s="174"/>
      <c r="I263" s="174"/>
      <c r="J263" s="174"/>
      <c r="K263" s="174"/>
      <c r="L263" s="174"/>
      <c r="M263" s="174"/>
      <c r="N263" s="174"/>
      <c r="O263" s="174"/>
      <c r="P263" s="174"/>
      <c r="Q263" s="174"/>
      <c r="R263" s="174"/>
      <c r="S263" s="174"/>
      <c r="T263" s="174"/>
      <c r="U263" s="174"/>
    </row>
    <row r="264" spans="1:21" ht="42.4" customHeight="1" x14ac:dyDescent="0.2">
      <c r="A264" s="23" t="s">
        <v>136</v>
      </c>
      <c r="B264" s="23"/>
      <c r="C264" s="174" t="s">
        <v>222</v>
      </c>
      <c r="D264" s="174"/>
      <c r="E264" s="174"/>
      <c r="F264" s="174"/>
      <c r="G264" s="174"/>
      <c r="H264" s="174"/>
      <c r="I264" s="174"/>
      <c r="J264" s="174"/>
      <c r="K264" s="174"/>
      <c r="L264" s="174"/>
      <c r="M264" s="174"/>
      <c r="N264" s="174"/>
      <c r="O264" s="174"/>
      <c r="P264" s="174"/>
      <c r="Q264" s="174"/>
      <c r="R264" s="174"/>
      <c r="S264" s="174"/>
      <c r="T264" s="174"/>
      <c r="U264" s="174"/>
    </row>
    <row r="265" spans="1:21" ht="4.5" customHeight="1" x14ac:dyDescent="0.2"/>
    <row r="266" spans="1:21" ht="132.6" customHeight="1" x14ac:dyDescent="0.2">
      <c r="A266" s="24" t="s">
        <v>82</v>
      </c>
      <c r="B266" s="23"/>
      <c r="C266" s="23"/>
      <c r="D266" s="23"/>
      <c r="E266" s="174" t="s">
        <v>223</v>
      </c>
      <c r="F266" s="174"/>
      <c r="G266" s="174"/>
      <c r="H266" s="174"/>
      <c r="I266" s="174"/>
      <c r="J266" s="174"/>
      <c r="K266" s="174"/>
      <c r="L266" s="174"/>
      <c r="M266" s="174"/>
      <c r="N266" s="174"/>
      <c r="O266" s="174"/>
      <c r="P266" s="174"/>
      <c r="Q266" s="174"/>
      <c r="R266" s="174"/>
      <c r="S266" s="174"/>
      <c r="T266" s="174"/>
      <c r="U266" s="174"/>
    </row>
  </sheetData>
  <mergeCells count="11">
    <mergeCell ref="E266:U266"/>
    <mergeCell ref="C260:U260"/>
    <mergeCell ref="C261:U261"/>
    <mergeCell ref="C262:U262"/>
    <mergeCell ref="C263:U263"/>
    <mergeCell ref="C264:U264"/>
    <mergeCell ref="K1:U1"/>
    <mergeCell ref="C254:U254"/>
    <mergeCell ref="C256:U256"/>
    <mergeCell ref="C257:U257"/>
    <mergeCell ref="C259:U259"/>
  </mergeCells>
  <pageMargins left="0.7" right="0.7" top="0.75" bottom="0.75" header="0.3" footer="0.3"/>
  <pageSetup paperSize="9" fitToHeight="0" orientation="landscape" horizontalDpi="300" verticalDpi="300"/>
  <headerFooter scaleWithDoc="0" alignWithMargins="0">
    <oddHeader>&amp;C&amp;"Arial"&amp;8TABLE 9A.4</oddHeader>
    <oddFooter>&amp;L&amp;"Arial"&amp;8REPORT ON
GOVERNMENT
SERVICES 2022&amp;R&amp;"Arial"&amp;8EMERGENCY SERVICES FOR
FIRE AND OTHER EVENTS
PAGE &amp;B&amp;P&amp;B</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U23"/>
  <sheetViews>
    <sheetView showGridLines="0" workbookViewId="0"/>
  </sheetViews>
  <sheetFormatPr defaultColWidth="11.42578125" defaultRowHeight="12.75" x14ac:dyDescent="0.2"/>
  <cols>
    <col min="1" max="11" width="1.85546875" customWidth="1"/>
    <col min="12" max="12" width="5.42578125" customWidth="1"/>
    <col min="13" max="20" width="6.85546875" customWidth="1"/>
    <col min="21" max="21" width="8.42578125" customWidth="1"/>
  </cols>
  <sheetData>
    <row r="1" spans="1:21" ht="17.45" customHeight="1" x14ac:dyDescent="0.2">
      <c r="A1" s="8" t="s">
        <v>224</v>
      </c>
      <c r="B1" s="8"/>
      <c r="C1" s="8"/>
      <c r="D1" s="8"/>
      <c r="E1" s="8"/>
      <c r="F1" s="8"/>
      <c r="G1" s="8"/>
      <c r="H1" s="8"/>
      <c r="I1" s="8"/>
      <c r="J1" s="8"/>
      <c r="K1" s="178" t="s">
        <v>225</v>
      </c>
      <c r="L1" s="179"/>
      <c r="M1" s="179"/>
      <c r="N1" s="179"/>
      <c r="O1" s="179"/>
      <c r="P1" s="179"/>
      <c r="Q1" s="179"/>
      <c r="R1" s="179"/>
      <c r="S1" s="179"/>
      <c r="T1" s="179"/>
      <c r="U1" s="179"/>
    </row>
    <row r="2" spans="1:21" ht="16.5" customHeight="1" x14ac:dyDescent="0.2">
      <c r="A2" s="11"/>
      <c r="B2" s="11"/>
      <c r="C2" s="11"/>
      <c r="D2" s="11"/>
      <c r="E2" s="11"/>
      <c r="F2" s="11"/>
      <c r="G2" s="11"/>
      <c r="H2" s="11"/>
      <c r="I2" s="11"/>
      <c r="J2" s="11"/>
      <c r="K2" s="11"/>
      <c r="L2" s="12" t="s">
        <v>29</v>
      </c>
      <c r="M2" s="13" t="s">
        <v>226</v>
      </c>
      <c r="N2" s="13" t="s">
        <v>227</v>
      </c>
      <c r="O2" s="13" t="s">
        <v>228</v>
      </c>
      <c r="P2" s="13" t="s">
        <v>229</v>
      </c>
      <c r="Q2" s="13" t="s">
        <v>230</v>
      </c>
      <c r="R2" s="13" t="s">
        <v>231</v>
      </c>
      <c r="S2" s="13" t="s">
        <v>232</v>
      </c>
      <c r="T2" s="13" t="s">
        <v>233</v>
      </c>
      <c r="U2" s="13" t="s">
        <v>234</v>
      </c>
    </row>
    <row r="3" spans="1:21" ht="16.5" customHeight="1" x14ac:dyDescent="0.2">
      <c r="A3" s="7" t="s">
        <v>235</v>
      </c>
      <c r="B3" s="7"/>
      <c r="C3" s="7"/>
      <c r="D3" s="7"/>
      <c r="E3" s="7"/>
      <c r="F3" s="7"/>
      <c r="G3" s="7"/>
      <c r="H3" s="7"/>
      <c r="I3" s="7"/>
      <c r="J3" s="7"/>
      <c r="K3" s="7"/>
      <c r="L3" s="9"/>
      <c r="M3" s="10"/>
      <c r="N3" s="10"/>
      <c r="O3" s="10"/>
      <c r="P3" s="10"/>
      <c r="Q3" s="10"/>
      <c r="R3" s="10"/>
      <c r="S3" s="10"/>
      <c r="T3" s="10"/>
      <c r="U3" s="10"/>
    </row>
    <row r="4" spans="1:21" ht="16.5" customHeight="1" x14ac:dyDescent="0.2">
      <c r="A4" s="7"/>
      <c r="B4" s="7" t="s">
        <v>236</v>
      </c>
      <c r="C4" s="7"/>
      <c r="D4" s="7"/>
      <c r="E4" s="7"/>
      <c r="F4" s="7"/>
      <c r="G4" s="7"/>
      <c r="H4" s="7"/>
      <c r="I4" s="7"/>
      <c r="J4" s="7"/>
      <c r="K4" s="7"/>
      <c r="L4" s="9"/>
      <c r="M4" s="10"/>
      <c r="N4" s="10"/>
      <c r="O4" s="10"/>
      <c r="P4" s="10"/>
      <c r="Q4" s="10"/>
      <c r="R4" s="10"/>
      <c r="S4" s="10"/>
      <c r="T4" s="10"/>
      <c r="U4" s="10"/>
    </row>
    <row r="5" spans="1:21" ht="16.5" customHeight="1" x14ac:dyDescent="0.2">
      <c r="A5" s="7"/>
      <c r="B5" s="7"/>
      <c r="C5" s="7" t="s">
        <v>61</v>
      </c>
      <c r="D5" s="7"/>
      <c r="E5" s="7"/>
      <c r="F5" s="7"/>
      <c r="G5" s="7"/>
      <c r="H5" s="7"/>
      <c r="I5" s="7"/>
      <c r="J5" s="7"/>
      <c r="K5" s="7"/>
      <c r="L5" s="9" t="s">
        <v>129</v>
      </c>
      <c r="M5" s="60">
        <v>11.4</v>
      </c>
      <c r="N5" s="60">
        <v>11</v>
      </c>
      <c r="O5" s="60">
        <v>16.3</v>
      </c>
      <c r="P5" s="60">
        <v>18.7</v>
      </c>
      <c r="Q5" s="60">
        <v>20.8</v>
      </c>
      <c r="R5" s="60">
        <v>15.1</v>
      </c>
      <c r="S5" s="60">
        <v>11.5</v>
      </c>
      <c r="T5" s="60">
        <v>71.099999999999994</v>
      </c>
      <c r="U5" s="60">
        <v>14.5</v>
      </c>
    </row>
    <row r="6" spans="1:21" ht="16.5" customHeight="1" x14ac:dyDescent="0.2">
      <c r="A6" s="7"/>
      <c r="B6" s="7"/>
      <c r="C6" s="7" t="s">
        <v>62</v>
      </c>
      <c r="D6" s="7"/>
      <c r="E6" s="7"/>
      <c r="F6" s="7"/>
      <c r="G6" s="7"/>
      <c r="H6" s="7"/>
      <c r="I6" s="7"/>
      <c r="J6" s="7"/>
      <c r="K6" s="7"/>
      <c r="L6" s="9" t="s">
        <v>129</v>
      </c>
      <c r="M6" s="60">
        <v>10.6</v>
      </c>
      <c r="N6" s="60">
        <v>10.8</v>
      </c>
      <c r="O6" s="60">
        <v>15.7</v>
      </c>
      <c r="P6" s="60">
        <v>18</v>
      </c>
      <c r="Q6" s="60">
        <v>19.3</v>
      </c>
      <c r="R6" s="60">
        <v>17.3</v>
      </c>
      <c r="S6" s="55">
        <v>9.1999999999999993</v>
      </c>
      <c r="T6" s="60">
        <v>64.7</v>
      </c>
      <c r="U6" s="60">
        <v>13.8</v>
      </c>
    </row>
    <row r="7" spans="1:21" ht="16.5" customHeight="1" x14ac:dyDescent="0.2">
      <c r="A7" s="7"/>
      <c r="B7" s="7"/>
      <c r="C7" s="7" t="s">
        <v>64</v>
      </c>
      <c r="D7" s="7"/>
      <c r="E7" s="7"/>
      <c r="F7" s="7"/>
      <c r="G7" s="7"/>
      <c r="H7" s="7"/>
      <c r="I7" s="7"/>
      <c r="J7" s="7"/>
      <c r="K7" s="7"/>
      <c r="L7" s="9" t="s">
        <v>129</v>
      </c>
      <c r="M7" s="60">
        <v>11.5</v>
      </c>
      <c r="N7" s="60">
        <v>10.199999999999999</v>
      </c>
      <c r="O7" s="60">
        <v>15.9</v>
      </c>
      <c r="P7" s="60">
        <v>17.100000000000001</v>
      </c>
      <c r="Q7" s="60">
        <v>17.600000000000001</v>
      </c>
      <c r="R7" s="60">
        <v>23.3</v>
      </c>
      <c r="S7" s="55">
        <v>9.1</v>
      </c>
      <c r="T7" s="60">
        <v>73.8</v>
      </c>
      <c r="U7" s="60">
        <v>13.9</v>
      </c>
    </row>
    <row r="8" spans="1:21" ht="16.5" customHeight="1" x14ac:dyDescent="0.2">
      <c r="A8" s="7"/>
      <c r="B8" s="7"/>
      <c r="C8" s="7" t="s">
        <v>65</v>
      </c>
      <c r="D8" s="7"/>
      <c r="E8" s="7"/>
      <c r="F8" s="7"/>
      <c r="G8" s="7"/>
      <c r="H8" s="7"/>
      <c r="I8" s="7"/>
      <c r="J8" s="7"/>
      <c r="K8" s="7"/>
      <c r="L8" s="9" t="s">
        <v>129</v>
      </c>
      <c r="M8" s="60">
        <v>13.3</v>
      </c>
      <c r="N8" s="60">
        <v>10.6</v>
      </c>
      <c r="O8" s="60">
        <v>15.5</v>
      </c>
      <c r="P8" s="60">
        <v>18</v>
      </c>
      <c r="Q8" s="60">
        <v>18.2</v>
      </c>
      <c r="R8" s="60">
        <v>20.2</v>
      </c>
      <c r="S8" s="60">
        <v>10.1</v>
      </c>
      <c r="T8" s="60">
        <v>69.8</v>
      </c>
      <c r="U8" s="60">
        <v>14.7</v>
      </c>
    </row>
    <row r="9" spans="1:21" ht="16.5" customHeight="1" x14ac:dyDescent="0.2">
      <c r="A9" s="7"/>
      <c r="B9" s="7"/>
      <c r="C9" s="7" t="s">
        <v>66</v>
      </c>
      <c r="D9" s="7"/>
      <c r="E9" s="7"/>
      <c r="F9" s="7"/>
      <c r="G9" s="7"/>
      <c r="H9" s="7"/>
      <c r="I9" s="7"/>
      <c r="J9" s="7"/>
      <c r="K9" s="7"/>
      <c r="L9" s="9" t="s">
        <v>129</v>
      </c>
      <c r="M9" s="60">
        <v>13.1</v>
      </c>
      <c r="N9" s="55">
        <v>9.3000000000000007</v>
      </c>
      <c r="O9" s="60">
        <v>16</v>
      </c>
      <c r="P9" s="60">
        <v>14.6</v>
      </c>
      <c r="Q9" s="60">
        <v>19.600000000000001</v>
      </c>
      <c r="R9" s="60">
        <v>21.7</v>
      </c>
      <c r="S9" s="55">
        <v>9.3000000000000007</v>
      </c>
      <c r="T9" s="60">
        <v>76.2</v>
      </c>
      <c r="U9" s="60">
        <v>14.2</v>
      </c>
    </row>
    <row r="10" spans="1:21" ht="16.5" customHeight="1" x14ac:dyDescent="0.2">
      <c r="A10" s="7"/>
      <c r="B10" s="7" t="s">
        <v>237</v>
      </c>
      <c r="C10" s="7"/>
      <c r="D10" s="7"/>
      <c r="E10" s="7"/>
      <c r="F10" s="7"/>
      <c r="G10" s="7"/>
      <c r="H10" s="7"/>
      <c r="I10" s="7"/>
      <c r="J10" s="7"/>
      <c r="K10" s="7"/>
      <c r="L10" s="9"/>
      <c r="M10" s="10"/>
      <c r="N10" s="10"/>
      <c r="O10" s="10"/>
      <c r="P10" s="10"/>
      <c r="Q10" s="10"/>
      <c r="R10" s="10"/>
      <c r="S10" s="10"/>
      <c r="T10" s="10"/>
      <c r="U10" s="10"/>
    </row>
    <row r="11" spans="1:21" ht="16.5" customHeight="1" x14ac:dyDescent="0.2">
      <c r="A11" s="7"/>
      <c r="B11" s="7"/>
      <c r="C11" s="7" t="s">
        <v>61</v>
      </c>
      <c r="D11" s="7"/>
      <c r="E11" s="7"/>
      <c r="F11" s="7"/>
      <c r="G11" s="7"/>
      <c r="H11" s="7"/>
      <c r="I11" s="7"/>
      <c r="J11" s="7"/>
      <c r="K11" s="7"/>
      <c r="L11" s="9" t="s">
        <v>115</v>
      </c>
      <c r="M11" s="58">
        <v>925</v>
      </c>
      <c r="N11" s="58">
        <v>732</v>
      </c>
      <c r="O11" s="58">
        <v>838</v>
      </c>
      <c r="P11" s="58">
        <v>494</v>
      </c>
      <c r="Q11" s="58">
        <v>366</v>
      </c>
      <c r="R11" s="56">
        <v>81</v>
      </c>
      <c r="S11" s="56">
        <v>49</v>
      </c>
      <c r="T11" s="58">
        <v>174</v>
      </c>
      <c r="U11" s="61">
        <v>3697</v>
      </c>
    </row>
    <row r="12" spans="1:21" ht="16.5" customHeight="1" x14ac:dyDescent="0.2">
      <c r="A12" s="7"/>
      <c r="B12" s="7"/>
      <c r="C12" s="7" t="s">
        <v>62</v>
      </c>
      <c r="D12" s="7"/>
      <c r="E12" s="7"/>
      <c r="F12" s="7"/>
      <c r="G12" s="7"/>
      <c r="H12" s="7"/>
      <c r="I12" s="7"/>
      <c r="J12" s="7"/>
      <c r="K12" s="7"/>
      <c r="L12" s="9" t="s">
        <v>115</v>
      </c>
      <c r="M12" s="58">
        <v>852</v>
      </c>
      <c r="N12" s="58">
        <v>707</v>
      </c>
      <c r="O12" s="58">
        <v>795</v>
      </c>
      <c r="P12" s="58">
        <v>468</v>
      </c>
      <c r="Q12" s="58">
        <v>337</v>
      </c>
      <c r="R12" s="56">
        <v>92</v>
      </c>
      <c r="S12" s="56">
        <v>39</v>
      </c>
      <c r="T12" s="58">
        <v>159</v>
      </c>
      <c r="U12" s="61">
        <v>3466</v>
      </c>
    </row>
    <row r="13" spans="1:21" ht="16.5" customHeight="1" x14ac:dyDescent="0.2">
      <c r="A13" s="7"/>
      <c r="B13" s="7"/>
      <c r="C13" s="7" t="s">
        <v>64</v>
      </c>
      <c r="D13" s="7"/>
      <c r="E13" s="7"/>
      <c r="F13" s="7"/>
      <c r="G13" s="7"/>
      <c r="H13" s="7"/>
      <c r="I13" s="7"/>
      <c r="J13" s="7"/>
      <c r="K13" s="7"/>
      <c r="L13" s="9" t="s">
        <v>115</v>
      </c>
      <c r="M13" s="58">
        <v>909</v>
      </c>
      <c r="N13" s="58">
        <v>650</v>
      </c>
      <c r="O13" s="58">
        <v>789</v>
      </c>
      <c r="P13" s="58">
        <v>441</v>
      </c>
      <c r="Q13" s="58">
        <v>305</v>
      </c>
      <c r="R13" s="58">
        <v>122</v>
      </c>
      <c r="S13" s="56">
        <v>38</v>
      </c>
      <c r="T13" s="58">
        <v>182</v>
      </c>
      <c r="U13" s="61">
        <v>3436</v>
      </c>
    </row>
    <row r="14" spans="1:21" ht="16.5" customHeight="1" x14ac:dyDescent="0.2">
      <c r="A14" s="7"/>
      <c r="B14" s="7"/>
      <c r="C14" s="7" t="s">
        <v>65</v>
      </c>
      <c r="D14" s="7"/>
      <c r="E14" s="7"/>
      <c r="F14" s="7"/>
      <c r="G14" s="7"/>
      <c r="H14" s="7"/>
      <c r="I14" s="7"/>
      <c r="J14" s="7"/>
      <c r="K14" s="7"/>
      <c r="L14" s="9" t="s">
        <v>115</v>
      </c>
      <c r="M14" s="61">
        <v>1039</v>
      </c>
      <c r="N14" s="58">
        <v>664</v>
      </c>
      <c r="O14" s="58">
        <v>755</v>
      </c>
      <c r="P14" s="58">
        <v>462</v>
      </c>
      <c r="Q14" s="58">
        <v>312</v>
      </c>
      <c r="R14" s="58">
        <v>105</v>
      </c>
      <c r="S14" s="56">
        <v>41</v>
      </c>
      <c r="T14" s="58">
        <v>171</v>
      </c>
      <c r="U14" s="61">
        <v>3574</v>
      </c>
    </row>
    <row r="15" spans="1:21" ht="16.5" customHeight="1" x14ac:dyDescent="0.2">
      <c r="A15" s="14"/>
      <c r="B15" s="14"/>
      <c r="C15" s="14" t="s">
        <v>66</v>
      </c>
      <c r="D15" s="14"/>
      <c r="E15" s="14"/>
      <c r="F15" s="14"/>
      <c r="G15" s="14"/>
      <c r="H15" s="14"/>
      <c r="I15" s="14"/>
      <c r="J15" s="14"/>
      <c r="K15" s="14"/>
      <c r="L15" s="15" t="s">
        <v>115</v>
      </c>
      <c r="M15" s="62">
        <v>1005</v>
      </c>
      <c r="N15" s="59">
        <v>566</v>
      </c>
      <c r="O15" s="59">
        <v>767</v>
      </c>
      <c r="P15" s="59">
        <v>372</v>
      </c>
      <c r="Q15" s="59">
        <v>334</v>
      </c>
      <c r="R15" s="59">
        <v>112</v>
      </c>
      <c r="S15" s="57">
        <v>37</v>
      </c>
      <c r="T15" s="59">
        <v>186</v>
      </c>
      <c r="U15" s="62">
        <v>3416</v>
      </c>
    </row>
    <row r="16" spans="1:21" ht="4.5" customHeight="1" x14ac:dyDescent="0.2">
      <c r="A16" s="23"/>
      <c r="B16" s="23"/>
      <c r="C16" s="2"/>
      <c r="D16" s="2"/>
      <c r="E16" s="2"/>
      <c r="F16" s="2"/>
      <c r="G16" s="2"/>
      <c r="H16" s="2"/>
      <c r="I16" s="2"/>
      <c r="J16" s="2"/>
      <c r="K16" s="2"/>
      <c r="L16" s="2"/>
      <c r="M16" s="2"/>
      <c r="N16" s="2"/>
      <c r="O16" s="2"/>
      <c r="P16" s="2"/>
      <c r="Q16" s="2"/>
      <c r="R16" s="2"/>
      <c r="S16" s="2"/>
      <c r="T16" s="2"/>
      <c r="U16" s="2"/>
    </row>
    <row r="17" spans="1:21" ht="16.5" customHeight="1" x14ac:dyDescent="0.2">
      <c r="A17" s="45"/>
      <c r="B17" s="45"/>
      <c r="C17" s="174" t="s">
        <v>138</v>
      </c>
      <c r="D17" s="174"/>
      <c r="E17" s="174"/>
      <c r="F17" s="174"/>
      <c r="G17" s="174"/>
      <c r="H17" s="174"/>
      <c r="I17" s="174"/>
      <c r="J17" s="174"/>
      <c r="K17" s="174"/>
      <c r="L17" s="174"/>
      <c r="M17" s="174"/>
      <c r="N17" s="174"/>
      <c r="O17" s="174"/>
      <c r="P17" s="174"/>
      <c r="Q17" s="174"/>
      <c r="R17" s="174"/>
      <c r="S17" s="174"/>
      <c r="T17" s="174"/>
      <c r="U17" s="174"/>
    </row>
    <row r="18" spans="1:21" ht="16.5" customHeight="1" x14ac:dyDescent="0.2">
      <c r="A18" s="45"/>
      <c r="B18" s="45"/>
      <c r="C18" s="174" t="s">
        <v>139</v>
      </c>
      <c r="D18" s="174"/>
      <c r="E18" s="174"/>
      <c r="F18" s="174"/>
      <c r="G18" s="174"/>
      <c r="H18" s="174"/>
      <c r="I18" s="174"/>
      <c r="J18" s="174"/>
      <c r="K18" s="174"/>
      <c r="L18" s="174"/>
      <c r="M18" s="174"/>
      <c r="N18" s="174"/>
      <c r="O18" s="174"/>
      <c r="P18" s="174"/>
      <c r="Q18" s="174"/>
      <c r="R18" s="174"/>
      <c r="S18" s="174"/>
      <c r="T18" s="174"/>
      <c r="U18" s="174"/>
    </row>
    <row r="19" spans="1:21" ht="4.5" customHeight="1" x14ac:dyDescent="0.2">
      <c r="A19" s="23"/>
      <c r="B19" s="23"/>
      <c r="C19" s="2"/>
      <c r="D19" s="2"/>
      <c r="E19" s="2"/>
      <c r="F19" s="2"/>
      <c r="G19" s="2"/>
      <c r="H19" s="2"/>
      <c r="I19" s="2"/>
      <c r="J19" s="2"/>
      <c r="K19" s="2"/>
      <c r="L19" s="2"/>
      <c r="M19" s="2"/>
      <c r="N19" s="2"/>
      <c r="O19" s="2"/>
      <c r="P19" s="2"/>
      <c r="Q19" s="2"/>
      <c r="R19" s="2"/>
      <c r="S19" s="2"/>
      <c r="T19" s="2"/>
      <c r="U19" s="2"/>
    </row>
    <row r="20" spans="1:21" ht="29.45" customHeight="1" x14ac:dyDescent="0.2">
      <c r="A20" s="23" t="s">
        <v>71</v>
      </c>
      <c r="B20" s="23"/>
      <c r="C20" s="174" t="s">
        <v>238</v>
      </c>
      <c r="D20" s="174"/>
      <c r="E20" s="174"/>
      <c r="F20" s="174"/>
      <c r="G20" s="174"/>
      <c r="H20" s="174"/>
      <c r="I20" s="174"/>
      <c r="J20" s="174"/>
      <c r="K20" s="174"/>
      <c r="L20" s="174"/>
      <c r="M20" s="174"/>
      <c r="N20" s="174"/>
      <c r="O20" s="174"/>
      <c r="P20" s="174"/>
      <c r="Q20" s="174"/>
      <c r="R20" s="174"/>
      <c r="S20" s="174"/>
      <c r="T20" s="174"/>
      <c r="U20" s="174"/>
    </row>
    <row r="21" spans="1:21" ht="42.4" customHeight="1" x14ac:dyDescent="0.2">
      <c r="A21" s="23" t="s">
        <v>72</v>
      </c>
      <c r="B21" s="23"/>
      <c r="C21" s="174" t="s">
        <v>144</v>
      </c>
      <c r="D21" s="174"/>
      <c r="E21" s="174"/>
      <c r="F21" s="174"/>
      <c r="G21" s="174"/>
      <c r="H21" s="174"/>
      <c r="I21" s="174"/>
      <c r="J21" s="174"/>
      <c r="K21" s="174"/>
      <c r="L21" s="174"/>
      <c r="M21" s="174"/>
      <c r="N21" s="174"/>
      <c r="O21" s="174"/>
      <c r="P21" s="174"/>
      <c r="Q21" s="174"/>
      <c r="R21" s="174"/>
      <c r="S21" s="174"/>
      <c r="T21" s="174"/>
      <c r="U21" s="174"/>
    </row>
    <row r="22" spans="1:21" ht="4.5" customHeight="1" x14ac:dyDescent="0.2"/>
    <row r="23" spans="1:21" ht="55.15" customHeight="1" x14ac:dyDescent="0.2">
      <c r="A23" s="24" t="s">
        <v>82</v>
      </c>
      <c r="B23" s="23"/>
      <c r="C23" s="23"/>
      <c r="D23" s="23"/>
      <c r="E23" s="174" t="s">
        <v>239</v>
      </c>
      <c r="F23" s="174"/>
      <c r="G23" s="174"/>
      <c r="H23" s="174"/>
      <c r="I23" s="174"/>
      <c r="J23" s="174"/>
      <c r="K23" s="174"/>
      <c r="L23" s="174"/>
      <c r="M23" s="174"/>
      <c r="N23" s="174"/>
      <c r="O23" s="174"/>
      <c r="P23" s="174"/>
      <c r="Q23" s="174"/>
      <c r="R23" s="174"/>
      <c r="S23" s="174"/>
      <c r="T23" s="174"/>
      <c r="U23" s="174"/>
    </row>
  </sheetData>
  <mergeCells count="6">
    <mergeCell ref="E23:U23"/>
    <mergeCell ref="K1:U1"/>
    <mergeCell ref="C17:U17"/>
    <mergeCell ref="C18:U18"/>
    <mergeCell ref="C20:U20"/>
    <mergeCell ref="C21:U21"/>
  </mergeCells>
  <pageMargins left="0.7" right="0.7" top="0.75" bottom="0.75" header="0.3" footer="0.3"/>
  <pageSetup paperSize="9" fitToHeight="0" orientation="landscape" horizontalDpi="300" verticalDpi="300"/>
  <headerFooter scaleWithDoc="0" alignWithMargins="0">
    <oddHeader>&amp;C&amp;"Arial"&amp;8TABLE 9A.5</oddHeader>
    <oddFooter>&amp;L&amp;"Arial"&amp;8REPORT ON
GOVERNMENT
SERVICES 2022&amp;R&amp;"Arial"&amp;8EMERGENCY SERVICES FOR
FIRE AND OTHER EVENTS
PAGE &amp;B&amp;P&amp;B</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U56"/>
  <sheetViews>
    <sheetView showGridLines="0" workbookViewId="0"/>
  </sheetViews>
  <sheetFormatPr defaultColWidth="11.42578125" defaultRowHeight="12.75" x14ac:dyDescent="0.2"/>
  <cols>
    <col min="1" max="11" width="1.85546875" customWidth="1"/>
    <col min="12" max="12" width="5.42578125" customWidth="1"/>
    <col min="13" max="21" width="7.7109375" customWidth="1"/>
  </cols>
  <sheetData>
    <row r="1" spans="1:21" ht="33.950000000000003" customHeight="1" x14ac:dyDescent="0.2">
      <c r="A1" s="8" t="s">
        <v>240</v>
      </c>
      <c r="B1" s="8"/>
      <c r="C1" s="8"/>
      <c r="D1" s="8"/>
      <c r="E1" s="8"/>
      <c r="F1" s="8"/>
      <c r="G1" s="8"/>
      <c r="H1" s="8"/>
      <c r="I1" s="8"/>
      <c r="J1" s="8"/>
      <c r="K1" s="178" t="s">
        <v>241</v>
      </c>
      <c r="L1" s="179"/>
      <c r="M1" s="179"/>
      <c r="N1" s="179"/>
      <c r="O1" s="179"/>
      <c r="P1" s="179"/>
      <c r="Q1" s="179"/>
      <c r="R1" s="179"/>
      <c r="S1" s="179"/>
      <c r="T1" s="179"/>
      <c r="U1" s="179"/>
    </row>
    <row r="2" spans="1:21" ht="16.5" customHeight="1" x14ac:dyDescent="0.2">
      <c r="A2" s="11"/>
      <c r="B2" s="11"/>
      <c r="C2" s="11"/>
      <c r="D2" s="11"/>
      <c r="E2" s="11"/>
      <c r="F2" s="11"/>
      <c r="G2" s="11"/>
      <c r="H2" s="11"/>
      <c r="I2" s="11"/>
      <c r="J2" s="11"/>
      <c r="K2" s="11"/>
      <c r="L2" s="12" t="s">
        <v>29</v>
      </c>
      <c r="M2" s="13" t="s">
        <v>242</v>
      </c>
      <c r="N2" s="13" t="s">
        <v>243</v>
      </c>
      <c r="O2" s="13" t="s">
        <v>244</v>
      </c>
      <c r="P2" s="13" t="s">
        <v>245</v>
      </c>
      <c r="Q2" s="13" t="s">
        <v>246</v>
      </c>
      <c r="R2" s="13" t="s">
        <v>247</v>
      </c>
      <c r="S2" s="13" t="s">
        <v>248</v>
      </c>
      <c r="T2" s="13" t="s">
        <v>249</v>
      </c>
      <c r="U2" s="13" t="s">
        <v>250</v>
      </c>
    </row>
    <row r="3" spans="1:21" ht="16.5" customHeight="1" x14ac:dyDescent="0.2">
      <c r="A3" s="7" t="s">
        <v>251</v>
      </c>
      <c r="B3" s="7"/>
      <c r="C3" s="7"/>
      <c r="D3" s="7"/>
      <c r="E3" s="7"/>
      <c r="F3" s="7"/>
      <c r="G3" s="7"/>
      <c r="H3" s="7"/>
      <c r="I3" s="7"/>
      <c r="J3" s="7"/>
      <c r="K3" s="7"/>
      <c r="L3" s="9"/>
      <c r="M3" s="10"/>
      <c r="N3" s="10"/>
      <c r="O3" s="10"/>
      <c r="P3" s="10"/>
      <c r="Q3" s="10"/>
      <c r="R3" s="10"/>
      <c r="S3" s="10"/>
      <c r="T3" s="10"/>
      <c r="U3" s="10"/>
    </row>
    <row r="4" spans="1:21" ht="16.5" customHeight="1" x14ac:dyDescent="0.2">
      <c r="A4" s="7"/>
      <c r="B4" s="7" t="s">
        <v>39</v>
      </c>
      <c r="C4" s="7"/>
      <c r="D4" s="7"/>
      <c r="E4" s="7"/>
      <c r="F4" s="7"/>
      <c r="G4" s="7"/>
      <c r="H4" s="7"/>
      <c r="I4" s="7"/>
      <c r="J4" s="7"/>
      <c r="K4" s="7"/>
      <c r="L4" s="9" t="s">
        <v>58</v>
      </c>
      <c r="M4" s="64">
        <v>81.5</v>
      </c>
      <c r="N4" s="64">
        <v>78.900000000000006</v>
      </c>
      <c r="O4" s="64">
        <v>82.5</v>
      </c>
      <c r="P4" s="64">
        <v>75.2</v>
      </c>
      <c r="Q4" s="64">
        <v>70.599999999999994</v>
      </c>
      <c r="R4" s="64">
        <v>58.1</v>
      </c>
      <c r="S4" s="64">
        <v>67.3</v>
      </c>
      <c r="T4" s="64">
        <v>78.099999999999994</v>
      </c>
      <c r="U4" s="64">
        <v>78.8</v>
      </c>
    </row>
    <row r="5" spans="1:21" ht="16.5" customHeight="1" x14ac:dyDescent="0.2">
      <c r="A5" s="7"/>
      <c r="B5" s="7" t="s">
        <v>61</v>
      </c>
      <c r="C5" s="7"/>
      <c r="D5" s="7"/>
      <c r="E5" s="7"/>
      <c r="F5" s="7"/>
      <c r="G5" s="7"/>
      <c r="H5" s="7"/>
      <c r="I5" s="7"/>
      <c r="J5" s="7"/>
      <c r="K5" s="7"/>
      <c r="L5" s="9" t="s">
        <v>58</v>
      </c>
      <c r="M5" s="64">
        <v>79.099999999999994</v>
      </c>
      <c r="N5" s="64">
        <v>72.099999999999994</v>
      </c>
      <c r="O5" s="64">
        <v>82.1</v>
      </c>
      <c r="P5" s="64">
        <v>73.3</v>
      </c>
      <c r="Q5" s="64">
        <v>71.900000000000006</v>
      </c>
      <c r="R5" s="64">
        <v>52</v>
      </c>
      <c r="S5" s="64">
        <v>65.599999999999994</v>
      </c>
      <c r="T5" s="64">
        <v>76.599999999999994</v>
      </c>
      <c r="U5" s="64">
        <v>75.8</v>
      </c>
    </row>
    <row r="6" spans="1:21" ht="16.5" customHeight="1" x14ac:dyDescent="0.2">
      <c r="A6" s="7"/>
      <c r="B6" s="7" t="s">
        <v>62</v>
      </c>
      <c r="C6" s="7"/>
      <c r="D6" s="7"/>
      <c r="E6" s="7"/>
      <c r="F6" s="7"/>
      <c r="G6" s="7"/>
      <c r="H6" s="7"/>
      <c r="I6" s="7"/>
      <c r="J6" s="7"/>
      <c r="K6" s="7"/>
      <c r="L6" s="9" t="s">
        <v>58</v>
      </c>
      <c r="M6" s="64">
        <v>80</v>
      </c>
      <c r="N6" s="64">
        <v>70.099999999999994</v>
      </c>
      <c r="O6" s="64">
        <v>82.7</v>
      </c>
      <c r="P6" s="64">
        <v>73.8</v>
      </c>
      <c r="Q6" s="64">
        <v>66.3</v>
      </c>
      <c r="R6" s="64">
        <v>57.7</v>
      </c>
      <c r="S6" s="64">
        <v>68.900000000000006</v>
      </c>
      <c r="T6" s="64">
        <v>81.900000000000006</v>
      </c>
      <c r="U6" s="64">
        <v>75.7</v>
      </c>
    </row>
    <row r="7" spans="1:21" ht="16.5" customHeight="1" x14ac:dyDescent="0.2">
      <c r="A7" s="7"/>
      <c r="B7" s="7" t="s">
        <v>64</v>
      </c>
      <c r="C7" s="7"/>
      <c r="D7" s="7"/>
      <c r="E7" s="7"/>
      <c r="F7" s="7"/>
      <c r="G7" s="7"/>
      <c r="H7" s="7"/>
      <c r="I7" s="7"/>
      <c r="J7" s="7"/>
      <c r="K7" s="7"/>
      <c r="L7" s="9" t="s">
        <v>58</v>
      </c>
      <c r="M7" s="64">
        <v>78.7</v>
      </c>
      <c r="N7" s="64">
        <v>72.400000000000006</v>
      </c>
      <c r="O7" s="64">
        <v>83.6</v>
      </c>
      <c r="P7" s="64">
        <v>75.8</v>
      </c>
      <c r="Q7" s="64">
        <v>68.3</v>
      </c>
      <c r="R7" s="64">
        <v>56.5</v>
      </c>
      <c r="S7" s="64">
        <v>69.900000000000006</v>
      </c>
      <c r="T7" s="64">
        <v>79.3</v>
      </c>
      <c r="U7" s="64">
        <v>76.099999999999994</v>
      </c>
    </row>
    <row r="8" spans="1:21" ht="16.5" customHeight="1" x14ac:dyDescent="0.2">
      <c r="A8" s="7"/>
      <c r="B8" s="7" t="s">
        <v>65</v>
      </c>
      <c r="C8" s="7"/>
      <c r="D8" s="7"/>
      <c r="E8" s="7"/>
      <c r="F8" s="7"/>
      <c r="G8" s="7"/>
      <c r="H8" s="7"/>
      <c r="I8" s="7"/>
      <c r="J8" s="7"/>
      <c r="K8" s="7"/>
      <c r="L8" s="9" t="s">
        <v>58</v>
      </c>
      <c r="M8" s="64">
        <v>78.3</v>
      </c>
      <c r="N8" s="64">
        <v>71.599999999999994</v>
      </c>
      <c r="O8" s="64">
        <v>82.4</v>
      </c>
      <c r="P8" s="64">
        <v>76.3</v>
      </c>
      <c r="Q8" s="64">
        <v>69.400000000000006</v>
      </c>
      <c r="R8" s="64">
        <v>55.4</v>
      </c>
      <c r="S8" s="64">
        <v>69.400000000000006</v>
      </c>
      <c r="T8" s="64">
        <v>74.400000000000006</v>
      </c>
      <c r="U8" s="64">
        <v>75.5</v>
      </c>
    </row>
    <row r="9" spans="1:21" ht="16.5" customHeight="1" x14ac:dyDescent="0.2">
      <c r="A9" s="7"/>
      <c r="B9" s="7" t="s">
        <v>66</v>
      </c>
      <c r="C9" s="7"/>
      <c r="D9" s="7"/>
      <c r="E9" s="7"/>
      <c r="F9" s="7"/>
      <c r="G9" s="7"/>
      <c r="H9" s="7"/>
      <c r="I9" s="7"/>
      <c r="J9" s="7"/>
      <c r="K9" s="7"/>
      <c r="L9" s="9" t="s">
        <v>58</v>
      </c>
      <c r="M9" s="64">
        <v>75.900000000000006</v>
      </c>
      <c r="N9" s="64">
        <v>71.7</v>
      </c>
      <c r="O9" s="64">
        <v>82.6</v>
      </c>
      <c r="P9" s="64">
        <v>76</v>
      </c>
      <c r="Q9" s="64">
        <v>66.3</v>
      </c>
      <c r="R9" s="64">
        <v>49.6</v>
      </c>
      <c r="S9" s="64">
        <v>77</v>
      </c>
      <c r="T9" s="64">
        <v>82.1</v>
      </c>
      <c r="U9" s="64">
        <v>74.7</v>
      </c>
    </row>
    <row r="10" spans="1:21" ht="16.5" customHeight="1" x14ac:dyDescent="0.2">
      <c r="A10" s="7"/>
      <c r="B10" s="7" t="s">
        <v>67</v>
      </c>
      <c r="C10" s="7"/>
      <c r="D10" s="7"/>
      <c r="E10" s="7"/>
      <c r="F10" s="7"/>
      <c r="G10" s="7"/>
      <c r="H10" s="7"/>
      <c r="I10" s="7"/>
      <c r="J10" s="7"/>
      <c r="K10" s="7"/>
      <c r="L10" s="9" t="s">
        <v>58</v>
      </c>
      <c r="M10" s="64">
        <v>70.7</v>
      </c>
      <c r="N10" s="64">
        <v>71.8</v>
      </c>
      <c r="O10" s="64">
        <v>83.9</v>
      </c>
      <c r="P10" s="64">
        <v>73.5</v>
      </c>
      <c r="Q10" s="64">
        <v>66</v>
      </c>
      <c r="R10" s="64">
        <v>59.3</v>
      </c>
      <c r="S10" s="64">
        <v>72.7</v>
      </c>
      <c r="T10" s="64">
        <v>75.3</v>
      </c>
      <c r="U10" s="64">
        <v>73.8</v>
      </c>
    </row>
    <row r="11" spans="1:21" ht="16.5" customHeight="1" x14ac:dyDescent="0.2">
      <c r="A11" s="7"/>
      <c r="B11" s="7" t="s">
        <v>68</v>
      </c>
      <c r="C11" s="7"/>
      <c r="D11" s="7"/>
      <c r="E11" s="7"/>
      <c r="F11" s="7"/>
      <c r="G11" s="7"/>
      <c r="H11" s="7"/>
      <c r="I11" s="7"/>
      <c r="J11" s="7"/>
      <c r="K11" s="7"/>
      <c r="L11" s="9" t="s">
        <v>58</v>
      </c>
      <c r="M11" s="64">
        <v>70.400000000000006</v>
      </c>
      <c r="N11" s="64">
        <v>72.400000000000006</v>
      </c>
      <c r="O11" s="64">
        <v>83.9</v>
      </c>
      <c r="P11" s="64">
        <v>74.099999999999994</v>
      </c>
      <c r="Q11" s="64">
        <v>66.099999999999994</v>
      </c>
      <c r="R11" s="64">
        <v>58.2</v>
      </c>
      <c r="S11" s="64">
        <v>76.099999999999994</v>
      </c>
      <c r="T11" s="64">
        <v>80</v>
      </c>
      <c r="U11" s="64">
        <v>73.7</v>
      </c>
    </row>
    <row r="12" spans="1:21" ht="16.5" customHeight="1" x14ac:dyDescent="0.2">
      <c r="A12" s="7"/>
      <c r="B12" s="7" t="s">
        <v>69</v>
      </c>
      <c r="C12" s="7"/>
      <c r="D12" s="7"/>
      <c r="E12" s="7"/>
      <c r="F12" s="7"/>
      <c r="G12" s="7"/>
      <c r="H12" s="7"/>
      <c r="I12" s="7"/>
      <c r="J12" s="7"/>
      <c r="K12" s="7"/>
      <c r="L12" s="9" t="s">
        <v>58</v>
      </c>
      <c r="M12" s="64">
        <v>71.900000000000006</v>
      </c>
      <c r="N12" s="64">
        <v>74.400000000000006</v>
      </c>
      <c r="O12" s="64">
        <v>84.4</v>
      </c>
      <c r="P12" s="64">
        <v>75.400000000000006</v>
      </c>
      <c r="Q12" s="64">
        <v>65.8</v>
      </c>
      <c r="R12" s="64">
        <v>58.9</v>
      </c>
      <c r="S12" s="64">
        <v>63</v>
      </c>
      <c r="T12" s="64">
        <v>82.4</v>
      </c>
      <c r="U12" s="64">
        <v>74.900000000000006</v>
      </c>
    </row>
    <row r="13" spans="1:21" ht="16.5" customHeight="1" x14ac:dyDescent="0.2">
      <c r="A13" s="7"/>
      <c r="B13" s="7" t="s">
        <v>70</v>
      </c>
      <c r="C13" s="7"/>
      <c r="D13" s="7"/>
      <c r="E13" s="7"/>
      <c r="F13" s="7"/>
      <c r="G13" s="7"/>
      <c r="H13" s="7"/>
      <c r="I13" s="7"/>
      <c r="J13" s="7"/>
      <c r="K13" s="7"/>
      <c r="L13" s="9" t="s">
        <v>58</v>
      </c>
      <c r="M13" s="64">
        <v>71.8</v>
      </c>
      <c r="N13" s="64">
        <v>74</v>
      </c>
      <c r="O13" s="64">
        <v>84.5</v>
      </c>
      <c r="P13" s="64">
        <v>76.099999999999994</v>
      </c>
      <c r="Q13" s="64">
        <v>64</v>
      </c>
      <c r="R13" s="64">
        <v>57.8</v>
      </c>
      <c r="S13" s="64">
        <v>71.2</v>
      </c>
      <c r="T13" s="64">
        <v>74.3</v>
      </c>
      <c r="U13" s="64">
        <v>74.900000000000006</v>
      </c>
    </row>
    <row r="14" spans="1:21" ht="16.5" customHeight="1" x14ac:dyDescent="0.2">
      <c r="A14" s="7" t="s">
        <v>252</v>
      </c>
      <c r="B14" s="7"/>
      <c r="C14" s="7"/>
      <c r="D14" s="7"/>
      <c r="E14" s="7"/>
      <c r="F14" s="7"/>
      <c r="G14" s="7"/>
      <c r="H14" s="7"/>
      <c r="I14" s="7"/>
      <c r="J14" s="7"/>
      <c r="K14" s="7"/>
      <c r="L14" s="9"/>
      <c r="M14" s="10"/>
      <c r="N14" s="10"/>
      <c r="O14" s="10"/>
      <c r="P14" s="10"/>
      <c r="Q14" s="10"/>
      <c r="R14" s="10"/>
      <c r="S14" s="10"/>
      <c r="T14" s="10"/>
      <c r="U14" s="10"/>
    </row>
    <row r="15" spans="1:21" ht="16.5" customHeight="1" x14ac:dyDescent="0.2">
      <c r="A15" s="7"/>
      <c r="B15" s="7" t="s">
        <v>39</v>
      </c>
      <c r="C15" s="7"/>
      <c r="D15" s="7"/>
      <c r="E15" s="7"/>
      <c r="F15" s="7"/>
      <c r="G15" s="7"/>
      <c r="H15" s="7"/>
      <c r="I15" s="7"/>
      <c r="J15" s="7"/>
      <c r="K15" s="7"/>
      <c r="L15" s="9" t="s">
        <v>58</v>
      </c>
      <c r="M15" s="64">
        <v>88</v>
      </c>
      <c r="N15" s="64">
        <v>85</v>
      </c>
      <c r="O15" s="64">
        <v>89</v>
      </c>
      <c r="P15" s="64">
        <v>83.4</v>
      </c>
      <c r="Q15" s="64">
        <v>79.7</v>
      </c>
      <c r="R15" s="64">
        <v>67.099999999999994</v>
      </c>
      <c r="S15" s="64">
        <v>72.8</v>
      </c>
      <c r="T15" s="64">
        <v>89.5</v>
      </c>
      <c r="U15" s="64">
        <v>85.7</v>
      </c>
    </row>
    <row r="16" spans="1:21" ht="16.5" customHeight="1" x14ac:dyDescent="0.2">
      <c r="A16" s="7"/>
      <c r="B16" s="7" t="s">
        <v>61</v>
      </c>
      <c r="C16" s="7"/>
      <c r="D16" s="7"/>
      <c r="E16" s="7"/>
      <c r="F16" s="7"/>
      <c r="G16" s="7"/>
      <c r="H16" s="7"/>
      <c r="I16" s="7"/>
      <c r="J16" s="7"/>
      <c r="K16" s="7"/>
      <c r="L16" s="9" t="s">
        <v>58</v>
      </c>
      <c r="M16" s="64">
        <v>87.9</v>
      </c>
      <c r="N16" s="64">
        <v>78.5</v>
      </c>
      <c r="O16" s="64">
        <v>88.2</v>
      </c>
      <c r="P16" s="64">
        <v>81.599999999999994</v>
      </c>
      <c r="Q16" s="64">
        <v>79.900000000000006</v>
      </c>
      <c r="R16" s="64">
        <v>61.7</v>
      </c>
      <c r="S16" s="64">
        <v>72.5</v>
      </c>
      <c r="T16" s="64">
        <v>88.9</v>
      </c>
      <c r="U16" s="64">
        <v>83.6</v>
      </c>
    </row>
    <row r="17" spans="1:21" ht="16.5" customHeight="1" x14ac:dyDescent="0.2">
      <c r="A17" s="7"/>
      <c r="B17" s="7" t="s">
        <v>62</v>
      </c>
      <c r="C17" s="7"/>
      <c r="D17" s="7"/>
      <c r="E17" s="7"/>
      <c r="F17" s="7"/>
      <c r="G17" s="7"/>
      <c r="H17" s="7"/>
      <c r="I17" s="7"/>
      <c r="J17" s="7"/>
      <c r="K17" s="7"/>
      <c r="L17" s="9" t="s">
        <v>58</v>
      </c>
      <c r="M17" s="64">
        <v>87.4</v>
      </c>
      <c r="N17" s="64">
        <v>76.2</v>
      </c>
      <c r="O17" s="64">
        <v>89.2</v>
      </c>
      <c r="P17" s="64">
        <v>82.3</v>
      </c>
      <c r="Q17" s="64">
        <v>77.400000000000006</v>
      </c>
      <c r="R17" s="64">
        <v>68.900000000000006</v>
      </c>
      <c r="S17" s="64">
        <v>76.400000000000006</v>
      </c>
      <c r="T17" s="64">
        <v>91.1</v>
      </c>
      <c r="U17" s="64">
        <v>83.1</v>
      </c>
    </row>
    <row r="18" spans="1:21" ht="16.5" customHeight="1" x14ac:dyDescent="0.2">
      <c r="A18" s="7"/>
      <c r="B18" s="7" t="s">
        <v>64</v>
      </c>
      <c r="C18" s="7"/>
      <c r="D18" s="7"/>
      <c r="E18" s="7"/>
      <c r="F18" s="7"/>
      <c r="G18" s="7"/>
      <c r="H18" s="7"/>
      <c r="I18" s="7"/>
      <c r="J18" s="7"/>
      <c r="K18" s="7"/>
      <c r="L18" s="9" t="s">
        <v>58</v>
      </c>
      <c r="M18" s="64">
        <v>87</v>
      </c>
      <c r="N18" s="64">
        <v>79.900000000000006</v>
      </c>
      <c r="O18" s="64">
        <v>89.8</v>
      </c>
      <c r="P18" s="64">
        <v>83.1</v>
      </c>
      <c r="Q18" s="64">
        <v>78.900000000000006</v>
      </c>
      <c r="R18" s="64">
        <v>68.2</v>
      </c>
      <c r="S18" s="64">
        <v>76.7</v>
      </c>
      <c r="T18" s="64">
        <v>90.2</v>
      </c>
      <c r="U18" s="64">
        <v>84</v>
      </c>
    </row>
    <row r="19" spans="1:21" ht="16.5" customHeight="1" x14ac:dyDescent="0.2">
      <c r="A19" s="7"/>
      <c r="B19" s="7" t="s">
        <v>65</v>
      </c>
      <c r="C19" s="7"/>
      <c r="D19" s="7"/>
      <c r="E19" s="7"/>
      <c r="F19" s="7"/>
      <c r="G19" s="7"/>
      <c r="H19" s="7"/>
      <c r="I19" s="7"/>
      <c r="J19" s="7"/>
      <c r="K19" s="7"/>
      <c r="L19" s="9" t="s">
        <v>58</v>
      </c>
      <c r="M19" s="64">
        <v>86.8</v>
      </c>
      <c r="N19" s="64">
        <v>79.2</v>
      </c>
      <c r="O19" s="64">
        <v>88.3</v>
      </c>
      <c r="P19" s="64">
        <v>84.1</v>
      </c>
      <c r="Q19" s="64">
        <v>75.400000000000006</v>
      </c>
      <c r="R19" s="64">
        <v>67.900000000000006</v>
      </c>
      <c r="S19" s="64">
        <v>76.599999999999994</v>
      </c>
      <c r="T19" s="64">
        <v>81.8</v>
      </c>
      <c r="U19" s="64">
        <v>83.3</v>
      </c>
    </row>
    <row r="20" spans="1:21" ht="16.5" customHeight="1" x14ac:dyDescent="0.2">
      <c r="A20" s="7"/>
      <c r="B20" s="7" t="s">
        <v>66</v>
      </c>
      <c r="C20" s="7"/>
      <c r="D20" s="7"/>
      <c r="E20" s="7"/>
      <c r="F20" s="7"/>
      <c r="G20" s="7"/>
      <c r="H20" s="7"/>
      <c r="I20" s="7"/>
      <c r="J20" s="7"/>
      <c r="K20" s="7"/>
      <c r="L20" s="9" t="s">
        <v>58</v>
      </c>
      <c r="M20" s="64">
        <v>85.1</v>
      </c>
      <c r="N20" s="64">
        <v>79.099999999999994</v>
      </c>
      <c r="O20" s="64">
        <v>89.2</v>
      </c>
      <c r="P20" s="64">
        <v>84.9</v>
      </c>
      <c r="Q20" s="64">
        <v>77.8</v>
      </c>
      <c r="R20" s="64">
        <v>56.8</v>
      </c>
      <c r="S20" s="64">
        <v>83.8</v>
      </c>
      <c r="T20" s="64">
        <v>89.4</v>
      </c>
      <c r="U20" s="64">
        <v>82.9</v>
      </c>
    </row>
    <row r="21" spans="1:21" ht="16.5" customHeight="1" x14ac:dyDescent="0.2">
      <c r="A21" s="7"/>
      <c r="B21" s="7" t="s">
        <v>67</v>
      </c>
      <c r="C21" s="7"/>
      <c r="D21" s="7"/>
      <c r="E21" s="7"/>
      <c r="F21" s="7"/>
      <c r="G21" s="7"/>
      <c r="H21" s="7"/>
      <c r="I21" s="7"/>
      <c r="J21" s="7"/>
      <c r="K21" s="7"/>
      <c r="L21" s="9" t="s">
        <v>58</v>
      </c>
      <c r="M21" s="64">
        <v>81.5</v>
      </c>
      <c r="N21" s="64">
        <v>79.5</v>
      </c>
      <c r="O21" s="64">
        <v>89.6</v>
      </c>
      <c r="P21" s="64">
        <v>84.3</v>
      </c>
      <c r="Q21" s="64">
        <v>77.900000000000006</v>
      </c>
      <c r="R21" s="64">
        <v>69.900000000000006</v>
      </c>
      <c r="S21" s="64">
        <v>73.900000000000006</v>
      </c>
      <c r="T21" s="64">
        <v>88.1</v>
      </c>
      <c r="U21" s="64">
        <v>82</v>
      </c>
    </row>
    <row r="22" spans="1:21" ht="16.5" customHeight="1" x14ac:dyDescent="0.2">
      <c r="A22" s="7"/>
      <c r="B22" s="7" t="s">
        <v>68</v>
      </c>
      <c r="C22" s="7"/>
      <c r="D22" s="7"/>
      <c r="E22" s="7"/>
      <c r="F22" s="7"/>
      <c r="G22" s="7"/>
      <c r="H22" s="7"/>
      <c r="I22" s="7"/>
      <c r="J22" s="7"/>
      <c r="K22" s="7"/>
      <c r="L22" s="9" t="s">
        <v>58</v>
      </c>
      <c r="M22" s="64">
        <v>81.2</v>
      </c>
      <c r="N22" s="64">
        <v>79.7</v>
      </c>
      <c r="O22" s="64">
        <v>88.7</v>
      </c>
      <c r="P22" s="64">
        <v>82</v>
      </c>
      <c r="Q22" s="64">
        <v>75.3</v>
      </c>
      <c r="R22" s="64">
        <v>69.099999999999994</v>
      </c>
      <c r="S22" s="64">
        <v>82.9</v>
      </c>
      <c r="T22" s="64">
        <v>88.9</v>
      </c>
      <c r="U22" s="64">
        <v>81.400000000000006</v>
      </c>
    </row>
    <row r="23" spans="1:21" ht="16.5" customHeight="1" x14ac:dyDescent="0.2">
      <c r="A23" s="7"/>
      <c r="B23" s="7" t="s">
        <v>69</v>
      </c>
      <c r="C23" s="7"/>
      <c r="D23" s="7"/>
      <c r="E23" s="7"/>
      <c r="F23" s="7"/>
      <c r="G23" s="7"/>
      <c r="H23" s="7"/>
      <c r="I23" s="7"/>
      <c r="J23" s="7"/>
      <c r="K23" s="7"/>
      <c r="L23" s="9" t="s">
        <v>58</v>
      </c>
      <c r="M23" s="64">
        <v>82.9</v>
      </c>
      <c r="N23" s="64">
        <v>82</v>
      </c>
      <c r="O23" s="64">
        <v>89.4</v>
      </c>
      <c r="P23" s="64">
        <v>83.4</v>
      </c>
      <c r="Q23" s="64">
        <v>75.7</v>
      </c>
      <c r="R23" s="64">
        <v>70.599999999999994</v>
      </c>
      <c r="S23" s="64">
        <v>72.2</v>
      </c>
      <c r="T23" s="64">
        <v>86.5</v>
      </c>
      <c r="U23" s="64">
        <v>82.9</v>
      </c>
    </row>
    <row r="24" spans="1:21" ht="16.5" customHeight="1" x14ac:dyDescent="0.2">
      <c r="A24" s="7"/>
      <c r="B24" s="7" t="s">
        <v>70</v>
      </c>
      <c r="C24" s="7"/>
      <c r="D24" s="7"/>
      <c r="E24" s="7"/>
      <c r="F24" s="7"/>
      <c r="G24" s="7"/>
      <c r="H24" s="7"/>
      <c r="I24" s="7"/>
      <c r="J24" s="7"/>
      <c r="K24" s="7"/>
      <c r="L24" s="9" t="s">
        <v>58</v>
      </c>
      <c r="M24" s="64">
        <v>82.5</v>
      </c>
      <c r="N24" s="64">
        <v>82.2</v>
      </c>
      <c r="O24" s="64">
        <v>90</v>
      </c>
      <c r="P24" s="64">
        <v>83.4</v>
      </c>
      <c r="Q24" s="64">
        <v>69.7</v>
      </c>
      <c r="R24" s="64">
        <v>66.5</v>
      </c>
      <c r="S24" s="64">
        <v>74.7</v>
      </c>
      <c r="T24" s="64">
        <v>81</v>
      </c>
      <c r="U24" s="64">
        <v>82.6</v>
      </c>
    </row>
    <row r="25" spans="1:21" ht="16.5" customHeight="1" x14ac:dyDescent="0.2">
      <c r="A25" s="7" t="s">
        <v>253</v>
      </c>
      <c r="B25" s="7"/>
      <c r="C25" s="7"/>
      <c r="D25" s="7"/>
      <c r="E25" s="7"/>
      <c r="F25" s="7"/>
      <c r="G25" s="7"/>
      <c r="H25" s="7"/>
      <c r="I25" s="7"/>
      <c r="J25" s="7"/>
      <c r="K25" s="7"/>
      <c r="L25" s="9"/>
      <c r="M25" s="10"/>
      <c r="N25" s="10"/>
      <c r="O25" s="10"/>
      <c r="P25" s="10"/>
      <c r="Q25" s="10"/>
      <c r="R25" s="10"/>
      <c r="S25" s="10"/>
      <c r="T25" s="10"/>
      <c r="U25" s="10"/>
    </row>
    <row r="26" spans="1:21" ht="16.5" customHeight="1" x14ac:dyDescent="0.2">
      <c r="A26" s="7"/>
      <c r="B26" s="7" t="s">
        <v>39</v>
      </c>
      <c r="C26" s="7"/>
      <c r="D26" s="7"/>
      <c r="E26" s="7"/>
      <c r="F26" s="7"/>
      <c r="G26" s="7"/>
      <c r="H26" s="7"/>
      <c r="I26" s="7"/>
      <c r="J26" s="7"/>
      <c r="K26" s="7"/>
      <c r="L26" s="9" t="s">
        <v>58</v>
      </c>
      <c r="M26" s="64">
        <v>71.8</v>
      </c>
      <c r="N26" s="64">
        <v>65.599999999999994</v>
      </c>
      <c r="O26" s="64">
        <v>53.8</v>
      </c>
      <c r="P26" s="64">
        <v>58.5</v>
      </c>
      <c r="Q26" s="64">
        <v>52.1</v>
      </c>
      <c r="R26" s="64">
        <v>50</v>
      </c>
      <c r="S26" s="64">
        <v>58.3</v>
      </c>
      <c r="T26" s="64">
        <v>83.3</v>
      </c>
      <c r="U26" s="64">
        <v>63.8</v>
      </c>
    </row>
    <row r="27" spans="1:21" ht="16.5" customHeight="1" x14ac:dyDescent="0.2">
      <c r="A27" s="7"/>
      <c r="B27" s="7" t="s">
        <v>61</v>
      </c>
      <c r="C27" s="7"/>
      <c r="D27" s="7"/>
      <c r="E27" s="7"/>
      <c r="F27" s="7"/>
      <c r="G27" s="7"/>
      <c r="H27" s="7"/>
      <c r="I27" s="7"/>
      <c r="J27" s="7"/>
      <c r="K27" s="7"/>
      <c r="L27" s="9" t="s">
        <v>58</v>
      </c>
      <c r="M27" s="64">
        <v>64.099999999999994</v>
      </c>
      <c r="N27" s="64">
        <v>55.6</v>
      </c>
      <c r="O27" s="64">
        <v>58.8</v>
      </c>
      <c r="P27" s="64">
        <v>56.4</v>
      </c>
      <c r="Q27" s="64">
        <v>48.2</v>
      </c>
      <c r="R27" s="64">
        <v>50</v>
      </c>
      <c r="S27" s="64">
        <v>68.599999999999994</v>
      </c>
      <c r="T27" s="64">
        <v>58.3</v>
      </c>
      <c r="U27" s="64">
        <v>58.5</v>
      </c>
    </row>
    <row r="28" spans="1:21" ht="16.5" customHeight="1" x14ac:dyDescent="0.2">
      <c r="A28" s="7"/>
      <c r="B28" s="7" t="s">
        <v>62</v>
      </c>
      <c r="C28" s="7"/>
      <c r="D28" s="7"/>
      <c r="E28" s="7"/>
      <c r="F28" s="7"/>
      <c r="G28" s="7"/>
      <c r="H28" s="7"/>
      <c r="I28" s="7"/>
      <c r="J28" s="7"/>
      <c r="K28" s="7"/>
      <c r="L28" s="9" t="s">
        <v>58</v>
      </c>
      <c r="M28" s="64">
        <v>64.8</v>
      </c>
      <c r="N28" s="64">
        <v>54.1</v>
      </c>
      <c r="O28" s="64">
        <v>51</v>
      </c>
      <c r="P28" s="64">
        <v>62.3</v>
      </c>
      <c r="Q28" s="64">
        <v>44.9</v>
      </c>
      <c r="R28" s="64">
        <v>47.7</v>
      </c>
      <c r="S28" s="64">
        <v>61.5</v>
      </c>
      <c r="T28" s="64">
        <v>80</v>
      </c>
      <c r="U28" s="64">
        <v>58.9</v>
      </c>
    </row>
    <row r="29" spans="1:21" ht="16.5" customHeight="1" x14ac:dyDescent="0.2">
      <c r="A29" s="7"/>
      <c r="B29" s="7" t="s">
        <v>64</v>
      </c>
      <c r="C29" s="7"/>
      <c r="D29" s="7"/>
      <c r="E29" s="7"/>
      <c r="F29" s="7"/>
      <c r="G29" s="7"/>
      <c r="H29" s="7"/>
      <c r="I29" s="7"/>
      <c r="J29" s="7"/>
      <c r="K29" s="7"/>
      <c r="L29" s="9" t="s">
        <v>58</v>
      </c>
      <c r="M29" s="64">
        <v>63.4</v>
      </c>
      <c r="N29" s="64">
        <v>54.6</v>
      </c>
      <c r="O29" s="64">
        <v>61.4</v>
      </c>
      <c r="P29" s="64">
        <v>58.1</v>
      </c>
      <c r="Q29" s="64">
        <v>40.700000000000003</v>
      </c>
      <c r="R29" s="64">
        <v>44.6</v>
      </c>
      <c r="S29" s="64">
        <v>64.599999999999994</v>
      </c>
      <c r="T29" s="64">
        <v>75</v>
      </c>
      <c r="U29" s="64">
        <v>58.1</v>
      </c>
    </row>
    <row r="30" spans="1:21" ht="16.5" customHeight="1" x14ac:dyDescent="0.2">
      <c r="A30" s="7"/>
      <c r="B30" s="7" t="s">
        <v>65</v>
      </c>
      <c r="C30" s="7"/>
      <c r="D30" s="7"/>
      <c r="E30" s="7"/>
      <c r="F30" s="7"/>
      <c r="G30" s="7"/>
      <c r="H30" s="7"/>
      <c r="I30" s="7"/>
      <c r="J30" s="7"/>
      <c r="K30" s="7"/>
      <c r="L30" s="9" t="s">
        <v>58</v>
      </c>
      <c r="M30" s="64">
        <v>57.5</v>
      </c>
      <c r="N30" s="64">
        <v>56.2</v>
      </c>
      <c r="O30" s="64">
        <v>58.6</v>
      </c>
      <c r="P30" s="64">
        <v>59.3</v>
      </c>
      <c r="Q30" s="64">
        <v>46.4</v>
      </c>
      <c r="R30" s="64">
        <v>39.200000000000003</v>
      </c>
      <c r="S30" s="64">
        <v>70</v>
      </c>
      <c r="T30" s="64">
        <v>83.3</v>
      </c>
      <c r="U30" s="64">
        <v>56.2</v>
      </c>
    </row>
    <row r="31" spans="1:21" ht="16.5" customHeight="1" x14ac:dyDescent="0.2">
      <c r="A31" s="7"/>
      <c r="B31" s="7" t="s">
        <v>66</v>
      </c>
      <c r="C31" s="7"/>
      <c r="D31" s="7"/>
      <c r="E31" s="7"/>
      <c r="F31" s="7"/>
      <c r="G31" s="7"/>
      <c r="H31" s="7"/>
      <c r="I31" s="7"/>
      <c r="J31" s="7"/>
      <c r="K31" s="7"/>
      <c r="L31" s="9" t="s">
        <v>58</v>
      </c>
      <c r="M31" s="64">
        <v>55.3</v>
      </c>
      <c r="N31" s="64">
        <v>59.3</v>
      </c>
      <c r="O31" s="64">
        <v>60.6</v>
      </c>
      <c r="P31" s="64">
        <v>60.1</v>
      </c>
      <c r="Q31" s="64">
        <v>46</v>
      </c>
      <c r="R31" s="64">
        <v>47.2</v>
      </c>
      <c r="S31" s="64">
        <v>66.7</v>
      </c>
      <c r="T31" s="64">
        <v>66.7</v>
      </c>
      <c r="U31" s="64">
        <v>57.6</v>
      </c>
    </row>
    <row r="32" spans="1:21" ht="16.5" customHeight="1" x14ac:dyDescent="0.2">
      <c r="A32" s="7"/>
      <c r="B32" s="7" t="s">
        <v>67</v>
      </c>
      <c r="C32" s="7"/>
      <c r="D32" s="7"/>
      <c r="E32" s="7"/>
      <c r="F32" s="7"/>
      <c r="G32" s="7"/>
      <c r="H32" s="7"/>
      <c r="I32" s="7"/>
      <c r="J32" s="7"/>
      <c r="K32" s="7"/>
      <c r="L32" s="9" t="s">
        <v>58</v>
      </c>
      <c r="M32" s="64">
        <v>56.5</v>
      </c>
      <c r="N32" s="64">
        <v>57.8</v>
      </c>
      <c r="O32" s="64">
        <v>56.1</v>
      </c>
      <c r="P32" s="64">
        <v>56.7</v>
      </c>
      <c r="Q32" s="64">
        <v>40</v>
      </c>
      <c r="R32" s="64">
        <v>52.1</v>
      </c>
      <c r="S32" s="64">
        <v>80.8</v>
      </c>
      <c r="T32" s="64">
        <v>62.5</v>
      </c>
      <c r="U32" s="64">
        <v>56.5</v>
      </c>
    </row>
    <row r="33" spans="1:21" ht="16.5" customHeight="1" x14ac:dyDescent="0.2">
      <c r="A33" s="7"/>
      <c r="B33" s="7" t="s">
        <v>68</v>
      </c>
      <c r="C33" s="7"/>
      <c r="D33" s="7"/>
      <c r="E33" s="7"/>
      <c r="F33" s="7"/>
      <c r="G33" s="7"/>
      <c r="H33" s="7"/>
      <c r="I33" s="7"/>
      <c r="J33" s="7"/>
      <c r="K33" s="7"/>
      <c r="L33" s="9" t="s">
        <v>58</v>
      </c>
      <c r="M33" s="64">
        <v>53</v>
      </c>
      <c r="N33" s="64">
        <v>59.4</v>
      </c>
      <c r="O33" s="64">
        <v>53.3</v>
      </c>
      <c r="P33" s="64">
        <v>57.3</v>
      </c>
      <c r="Q33" s="64">
        <v>64.400000000000006</v>
      </c>
      <c r="R33" s="64">
        <v>49.2</v>
      </c>
      <c r="S33" s="64">
        <v>74.3</v>
      </c>
      <c r="T33" s="64">
        <v>60</v>
      </c>
      <c r="U33" s="64">
        <v>56.4</v>
      </c>
    </row>
    <row r="34" spans="1:21" ht="16.5" customHeight="1" x14ac:dyDescent="0.2">
      <c r="A34" s="7"/>
      <c r="B34" s="7" t="s">
        <v>69</v>
      </c>
      <c r="C34" s="7"/>
      <c r="D34" s="7"/>
      <c r="E34" s="7"/>
      <c r="F34" s="7"/>
      <c r="G34" s="7"/>
      <c r="H34" s="7"/>
      <c r="I34" s="7"/>
      <c r="J34" s="7"/>
      <c r="K34" s="7"/>
      <c r="L34" s="9" t="s">
        <v>58</v>
      </c>
      <c r="M34" s="64">
        <v>55.8</v>
      </c>
      <c r="N34" s="64">
        <v>60</v>
      </c>
      <c r="O34" s="64">
        <v>46.1</v>
      </c>
      <c r="P34" s="64">
        <v>54.7</v>
      </c>
      <c r="Q34" s="64">
        <v>39.299999999999997</v>
      </c>
      <c r="R34" s="64">
        <v>46.5</v>
      </c>
      <c r="S34" s="64">
        <v>53.6</v>
      </c>
      <c r="T34" s="64">
        <v>80</v>
      </c>
      <c r="U34" s="64">
        <v>54.7</v>
      </c>
    </row>
    <row r="35" spans="1:21" ht="16.5" customHeight="1" x14ac:dyDescent="0.2">
      <c r="A35" s="7"/>
      <c r="B35" s="7" t="s">
        <v>70</v>
      </c>
      <c r="C35" s="7"/>
      <c r="D35" s="7"/>
      <c r="E35" s="7"/>
      <c r="F35" s="7"/>
      <c r="G35" s="7"/>
      <c r="H35" s="7"/>
      <c r="I35" s="7"/>
      <c r="J35" s="7"/>
      <c r="K35" s="7"/>
      <c r="L35" s="9" t="s">
        <v>58</v>
      </c>
      <c r="M35" s="64">
        <v>56.1</v>
      </c>
      <c r="N35" s="64">
        <v>57.3</v>
      </c>
      <c r="O35" s="64">
        <v>55.6</v>
      </c>
      <c r="P35" s="64">
        <v>53.7</v>
      </c>
      <c r="Q35" s="64">
        <v>45.2</v>
      </c>
      <c r="R35" s="64">
        <v>43.2</v>
      </c>
      <c r="S35" s="64">
        <v>62.5</v>
      </c>
      <c r="T35" s="63">
        <v>100</v>
      </c>
      <c r="U35" s="64">
        <v>55.1</v>
      </c>
    </row>
    <row r="36" spans="1:21" ht="16.5" customHeight="1" x14ac:dyDescent="0.2">
      <c r="A36" s="7" t="s">
        <v>254</v>
      </c>
      <c r="B36" s="7"/>
      <c r="C36" s="7"/>
      <c r="D36" s="7"/>
      <c r="E36" s="7"/>
      <c r="F36" s="7"/>
      <c r="G36" s="7"/>
      <c r="H36" s="7"/>
      <c r="I36" s="7"/>
      <c r="J36" s="7"/>
      <c r="K36" s="7"/>
      <c r="L36" s="9"/>
      <c r="M36" s="10"/>
      <c r="N36" s="10"/>
      <c r="O36" s="10"/>
      <c r="P36" s="10"/>
      <c r="Q36" s="10"/>
      <c r="R36" s="10"/>
      <c r="S36" s="10"/>
      <c r="T36" s="10"/>
      <c r="U36" s="10"/>
    </row>
    <row r="37" spans="1:21" ht="16.5" customHeight="1" x14ac:dyDescent="0.2">
      <c r="A37" s="7"/>
      <c r="B37" s="7" t="s">
        <v>39</v>
      </c>
      <c r="C37" s="7"/>
      <c r="D37" s="7"/>
      <c r="E37" s="7"/>
      <c r="F37" s="7"/>
      <c r="G37" s="7"/>
      <c r="H37" s="7"/>
      <c r="I37" s="7"/>
      <c r="J37" s="7"/>
      <c r="K37" s="7"/>
      <c r="L37" s="9" t="s">
        <v>58</v>
      </c>
      <c r="M37" s="64">
        <v>49.4</v>
      </c>
      <c r="N37" s="64">
        <v>63.5</v>
      </c>
      <c r="O37" s="64">
        <v>75.900000000000006</v>
      </c>
      <c r="P37" s="64">
        <v>35.4</v>
      </c>
      <c r="Q37" s="64">
        <v>59.9</v>
      </c>
      <c r="R37" s="64">
        <v>40.700000000000003</v>
      </c>
      <c r="S37" s="64">
        <v>57.9</v>
      </c>
      <c r="T37" s="64">
        <v>56.5</v>
      </c>
      <c r="U37" s="64">
        <v>60.9</v>
      </c>
    </row>
    <row r="38" spans="1:21" ht="16.5" customHeight="1" x14ac:dyDescent="0.2">
      <c r="A38" s="7"/>
      <c r="B38" s="7" t="s">
        <v>61</v>
      </c>
      <c r="C38" s="7"/>
      <c r="D38" s="7"/>
      <c r="E38" s="7"/>
      <c r="F38" s="7"/>
      <c r="G38" s="7"/>
      <c r="H38" s="7"/>
      <c r="I38" s="7"/>
      <c r="J38" s="7"/>
      <c r="K38" s="7"/>
      <c r="L38" s="9" t="s">
        <v>58</v>
      </c>
      <c r="M38" s="64">
        <v>46.7</v>
      </c>
      <c r="N38" s="64">
        <v>58.6</v>
      </c>
      <c r="O38" s="64">
        <v>75.3</v>
      </c>
      <c r="P38" s="64">
        <v>24.7</v>
      </c>
      <c r="Q38" s="64">
        <v>66.7</v>
      </c>
      <c r="R38" s="64">
        <v>33.299999999999997</v>
      </c>
      <c r="S38" s="64">
        <v>38.1</v>
      </c>
      <c r="T38" s="64">
        <v>62.5</v>
      </c>
      <c r="U38" s="64">
        <v>58.7</v>
      </c>
    </row>
    <row r="39" spans="1:21" ht="16.5" customHeight="1" x14ac:dyDescent="0.2">
      <c r="A39" s="7"/>
      <c r="B39" s="7" t="s">
        <v>62</v>
      </c>
      <c r="C39" s="7"/>
      <c r="D39" s="7"/>
      <c r="E39" s="7"/>
      <c r="F39" s="7"/>
      <c r="G39" s="7"/>
      <c r="H39" s="7"/>
      <c r="I39" s="7"/>
      <c r="J39" s="7"/>
      <c r="K39" s="7"/>
      <c r="L39" s="9" t="s">
        <v>58</v>
      </c>
      <c r="M39" s="64">
        <v>48.1</v>
      </c>
      <c r="N39" s="64">
        <v>57.4</v>
      </c>
      <c r="O39" s="64">
        <v>75.7</v>
      </c>
      <c r="P39" s="64">
        <v>29.8</v>
      </c>
      <c r="Q39" s="64">
        <v>45.2</v>
      </c>
      <c r="R39" s="64">
        <v>33.299999999999997</v>
      </c>
      <c r="S39" s="64">
        <v>52.2</v>
      </c>
      <c r="T39" s="64">
        <v>65.2</v>
      </c>
      <c r="U39" s="64">
        <v>57.5</v>
      </c>
    </row>
    <row r="40" spans="1:21" ht="16.5" customHeight="1" x14ac:dyDescent="0.2">
      <c r="A40" s="7"/>
      <c r="B40" s="7" t="s">
        <v>64</v>
      </c>
      <c r="C40" s="7"/>
      <c r="D40" s="7"/>
      <c r="E40" s="7"/>
      <c r="F40" s="7"/>
      <c r="G40" s="7"/>
      <c r="H40" s="7"/>
      <c r="I40" s="7"/>
      <c r="J40" s="7"/>
      <c r="K40" s="7"/>
      <c r="L40" s="9" t="s">
        <v>58</v>
      </c>
      <c r="M40" s="64">
        <v>43.4</v>
      </c>
      <c r="N40" s="64">
        <v>55</v>
      </c>
      <c r="O40" s="64">
        <v>75.900000000000006</v>
      </c>
      <c r="P40" s="64">
        <v>42.7</v>
      </c>
      <c r="Q40" s="64">
        <v>55.8</v>
      </c>
      <c r="R40" s="64">
        <v>37.299999999999997</v>
      </c>
      <c r="S40" s="64">
        <v>53.3</v>
      </c>
      <c r="T40" s="64">
        <v>64</v>
      </c>
      <c r="U40" s="64">
        <v>57.6</v>
      </c>
    </row>
    <row r="41" spans="1:21" ht="16.5" customHeight="1" x14ac:dyDescent="0.2">
      <c r="A41" s="7"/>
      <c r="B41" s="7" t="s">
        <v>65</v>
      </c>
      <c r="C41" s="7"/>
      <c r="D41" s="7"/>
      <c r="E41" s="7"/>
      <c r="F41" s="7"/>
      <c r="G41" s="7"/>
      <c r="H41" s="7"/>
      <c r="I41" s="7"/>
      <c r="J41" s="7"/>
      <c r="K41" s="7"/>
      <c r="L41" s="9" t="s">
        <v>58</v>
      </c>
      <c r="M41" s="64">
        <v>47.1</v>
      </c>
      <c r="N41" s="64">
        <v>51.4</v>
      </c>
      <c r="O41" s="64">
        <v>75.400000000000006</v>
      </c>
      <c r="P41" s="64">
        <v>37.9</v>
      </c>
      <c r="Q41" s="64">
        <v>59.5</v>
      </c>
      <c r="R41" s="64">
        <v>37.799999999999997</v>
      </c>
      <c r="S41" s="64">
        <v>45</v>
      </c>
      <c r="T41" s="64">
        <v>60.7</v>
      </c>
      <c r="U41" s="64">
        <v>57.8</v>
      </c>
    </row>
    <row r="42" spans="1:21" ht="16.5" customHeight="1" x14ac:dyDescent="0.2">
      <c r="A42" s="7"/>
      <c r="B42" s="7" t="s">
        <v>66</v>
      </c>
      <c r="C42" s="7"/>
      <c r="D42" s="7"/>
      <c r="E42" s="7"/>
      <c r="F42" s="7"/>
      <c r="G42" s="7"/>
      <c r="H42" s="7"/>
      <c r="I42" s="7"/>
      <c r="J42" s="7"/>
      <c r="K42" s="7"/>
      <c r="L42" s="9" t="s">
        <v>58</v>
      </c>
      <c r="M42" s="64">
        <v>47</v>
      </c>
      <c r="N42" s="64">
        <v>52.3</v>
      </c>
      <c r="O42" s="64">
        <v>74.599999999999994</v>
      </c>
      <c r="P42" s="64">
        <v>31.4</v>
      </c>
      <c r="Q42" s="64">
        <v>48.4</v>
      </c>
      <c r="R42" s="64">
        <v>30.4</v>
      </c>
      <c r="S42" s="64">
        <v>73.3</v>
      </c>
      <c r="T42" s="64">
        <v>72.7</v>
      </c>
      <c r="U42" s="64">
        <v>57.2</v>
      </c>
    </row>
    <row r="43" spans="1:21" ht="16.5" customHeight="1" x14ac:dyDescent="0.2">
      <c r="A43" s="7"/>
      <c r="B43" s="7" t="s">
        <v>67</v>
      </c>
      <c r="C43" s="7"/>
      <c r="D43" s="7"/>
      <c r="E43" s="7"/>
      <c r="F43" s="7"/>
      <c r="G43" s="7"/>
      <c r="H43" s="7"/>
      <c r="I43" s="7"/>
      <c r="J43" s="7"/>
      <c r="K43" s="7"/>
      <c r="L43" s="9" t="s">
        <v>58</v>
      </c>
      <c r="M43" s="64">
        <v>54.4</v>
      </c>
      <c r="N43" s="64">
        <v>52.4</v>
      </c>
      <c r="O43" s="64">
        <v>81.2</v>
      </c>
      <c r="P43" s="64">
        <v>39.1</v>
      </c>
      <c r="Q43" s="64">
        <v>47.4</v>
      </c>
      <c r="R43" s="64">
        <v>37.700000000000003</v>
      </c>
      <c r="S43" s="64">
        <v>50</v>
      </c>
      <c r="T43" s="64">
        <v>59.3</v>
      </c>
      <c r="U43" s="64">
        <v>61.9</v>
      </c>
    </row>
    <row r="44" spans="1:21" ht="16.5" customHeight="1" x14ac:dyDescent="0.2">
      <c r="A44" s="7"/>
      <c r="B44" s="7" t="s">
        <v>68</v>
      </c>
      <c r="C44" s="7"/>
      <c r="D44" s="7"/>
      <c r="E44" s="7"/>
      <c r="F44" s="7"/>
      <c r="G44" s="7"/>
      <c r="H44" s="7"/>
      <c r="I44" s="7"/>
      <c r="J44" s="7"/>
      <c r="K44" s="7"/>
      <c r="L44" s="9" t="s">
        <v>58</v>
      </c>
      <c r="M44" s="64">
        <v>54.9</v>
      </c>
      <c r="N44" s="64">
        <v>54.5</v>
      </c>
      <c r="O44" s="64">
        <v>82.6</v>
      </c>
      <c r="P44" s="64">
        <v>50</v>
      </c>
      <c r="Q44" s="64">
        <v>44.3</v>
      </c>
      <c r="R44" s="64">
        <v>34.4</v>
      </c>
      <c r="S44" s="64">
        <v>47.1</v>
      </c>
      <c r="T44" s="64">
        <v>65</v>
      </c>
      <c r="U44" s="64">
        <v>63.2</v>
      </c>
    </row>
    <row r="45" spans="1:21" ht="16.5" customHeight="1" x14ac:dyDescent="0.2">
      <c r="A45" s="7"/>
      <c r="B45" s="7" t="s">
        <v>69</v>
      </c>
      <c r="C45" s="7"/>
      <c r="D45" s="7"/>
      <c r="E45" s="7"/>
      <c r="F45" s="7"/>
      <c r="G45" s="7"/>
      <c r="H45" s="7"/>
      <c r="I45" s="7"/>
      <c r="J45" s="7"/>
      <c r="K45" s="7"/>
      <c r="L45" s="9" t="s">
        <v>58</v>
      </c>
      <c r="M45" s="64">
        <v>56.2</v>
      </c>
      <c r="N45" s="64">
        <v>55.9</v>
      </c>
      <c r="O45" s="64">
        <v>84.3</v>
      </c>
      <c r="P45" s="64">
        <v>58.9</v>
      </c>
      <c r="Q45" s="64">
        <v>53.6</v>
      </c>
      <c r="R45" s="64">
        <v>32.799999999999997</v>
      </c>
      <c r="S45" s="64">
        <v>40</v>
      </c>
      <c r="T45" s="64">
        <v>70.599999999999994</v>
      </c>
      <c r="U45" s="64">
        <v>65.400000000000006</v>
      </c>
    </row>
    <row r="46" spans="1:21" ht="16.5" customHeight="1" x14ac:dyDescent="0.2">
      <c r="A46" s="14"/>
      <c r="B46" s="14" t="s">
        <v>70</v>
      </c>
      <c r="C46" s="14"/>
      <c r="D46" s="14"/>
      <c r="E46" s="14"/>
      <c r="F46" s="14"/>
      <c r="G46" s="14"/>
      <c r="H46" s="14"/>
      <c r="I46" s="14"/>
      <c r="J46" s="14"/>
      <c r="K46" s="14"/>
      <c r="L46" s="15" t="s">
        <v>58</v>
      </c>
      <c r="M46" s="65">
        <v>55.9</v>
      </c>
      <c r="N46" s="65">
        <v>53.8</v>
      </c>
      <c r="O46" s="65">
        <v>83.1</v>
      </c>
      <c r="P46" s="65">
        <v>64.900000000000006</v>
      </c>
      <c r="Q46" s="65">
        <v>53.9</v>
      </c>
      <c r="R46" s="65">
        <v>51</v>
      </c>
      <c r="S46" s="65">
        <v>68.8</v>
      </c>
      <c r="T46" s="65">
        <v>61.5</v>
      </c>
      <c r="U46" s="65">
        <v>66.900000000000006</v>
      </c>
    </row>
    <row r="47" spans="1:21" ht="4.5" customHeight="1" x14ac:dyDescent="0.2">
      <c r="A47" s="23"/>
      <c r="B47" s="23"/>
      <c r="C47" s="2"/>
      <c r="D47" s="2"/>
      <c r="E47" s="2"/>
      <c r="F47" s="2"/>
      <c r="G47" s="2"/>
      <c r="H47" s="2"/>
      <c r="I47" s="2"/>
      <c r="J47" s="2"/>
      <c r="K47" s="2"/>
      <c r="L47" s="2"/>
      <c r="M47" s="2"/>
      <c r="N47" s="2"/>
      <c r="O47" s="2"/>
      <c r="P47" s="2"/>
      <c r="Q47" s="2"/>
      <c r="R47" s="2"/>
      <c r="S47" s="2"/>
      <c r="T47" s="2"/>
      <c r="U47" s="2"/>
    </row>
    <row r="48" spans="1:21" ht="16.5" customHeight="1" x14ac:dyDescent="0.2">
      <c r="A48" s="45"/>
      <c r="B48" s="45"/>
      <c r="C48" s="174" t="s">
        <v>138</v>
      </c>
      <c r="D48" s="174"/>
      <c r="E48" s="174"/>
      <c r="F48" s="174"/>
      <c r="G48" s="174"/>
      <c r="H48" s="174"/>
      <c r="I48" s="174"/>
      <c r="J48" s="174"/>
      <c r="K48" s="174"/>
      <c r="L48" s="174"/>
      <c r="M48" s="174"/>
      <c r="N48" s="174"/>
      <c r="O48" s="174"/>
      <c r="P48" s="174"/>
      <c r="Q48" s="174"/>
      <c r="R48" s="174"/>
      <c r="S48" s="174"/>
      <c r="T48" s="174"/>
      <c r="U48" s="174"/>
    </row>
    <row r="49" spans="1:21" ht="16.5" customHeight="1" x14ac:dyDescent="0.2">
      <c r="A49" s="45"/>
      <c r="B49" s="45"/>
      <c r="C49" s="174" t="s">
        <v>139</v>
      </c>
      <c r="D49" s="174"/>
      <c r="E49" s="174"/>
      <c r="F49" s="174"/>
      <c r="G49" s="174"/>
      <c r="H49" s="174"/>
      <c r="I49" s="174"/>
      <c r="J49" s="174"/>
      <c r="K49" s="174"/>
      <c r="L49" s="174"/>
      <c r="M49" s="174"/>
      <c r="N49" s="174"/>
      <c r="O49" s="174"/>
      <c r="P49" s="174"/>
      <c r="Q49" s="174"/>
      <c r="R49" s="174"/>
      <c r="S49" s="174"/>
      <c r="T49" s="174"/>
      <c r="U49" s="174"/>
    </row>
    <row r="50" spans="1:21" ht="4.5" customHeight="1" x14ac:dyDescent="0.2">
      <c r="A50" s="23"/>
      <c r="B50" s="23"/>
      <c r="C50" s="2"/>
      <c r="D50" s="2"/>
      <c r="E50" s="2"/>
      <c r="F50" s="2"/>
      <c r="G50" s="2"/>
      <c r="H50" s="2"/>
      <c r="I50" s="2"/>
      <c r="J50" s="2"/>
      <c r="K50" s="2"/>
      <c r="L50" s="2"/>
      <c r="M50" s="2"/>
      <c r="N50" s="2"/>
      <c r="O50" s="2"/>
      <c r="P50" s="2"/>
      <c r="Q50" s="2"/>
      <c r="R50" s="2"/>
      <c r="S50" s="2"/>
      <c r="T50" s="2"/>
      <c r="U50" s="2"/>
    </row>
    <row r="51" spans="1:21" ht="29.45" customHeight="1" x14ac:dyDescent="0.2">
      <c r="A51" s="23" t="s">
        <v>71</v>
      </c>
      <c r="B51" s="23"/>
      <c r="C51" s="174" t="s">
        <v>255</v>
      </c>
      <c r="D51" s="174"/>
      <c r="E51" s="174"/>
      <c r="F51" s="174"/>
      <c r="G51" s="174"/>
      <c r="H51" s="174"/>
      <c r="I51" s="174"/>
      <c r="J51" s="174"/>
      <c r="K51" s="174"/>
      <c r="L51" s="174"/>
      <c r="M51" s="174"/>
      <c r="N51" s="174"/>
      <c r="O51" s="174"/>
      <c r="P51" s="174"/>
      <c r="Q51" s="174"/>
      <c r="R51" s="174"/>
      <c r="S51" s="174"/>
      <c r="T51" s="174"/>
      <c r="U51" s="174"/>
    </row>
    <row r="52" spans="1:21" ht="29.45" customHeight="1" x14ac:dyDescent="0.2">
      <c r="A52" s="23" t="s">
        <v>72</v>
      </c>
      <c r="B52" s="23"/>
      <c r="C52" s="174" t="s">
        <v>256</v>
      </c>
      <c r="D52" s="174"/>
      <c r="E52" s="174"/>
      <c r="F52" s="174"/>
      <c r="G52" s="174"/>
      <c r="H52" s="174"/>
      <c r="I52" s="174"/>
      <c r="J52" s="174"/>
      <c r="K52" s="174"/>
      <c r="L52" s="174"/>
      <c r="M52" s="174"/>
      <c r="N52" s="174"/>
      <c r="O52" s="174"/>
      <c r="P52" s="174"/>
      <c r="Q52" s="174"/>
      <c r="R52" s="174"/>
      <c r="S52" s="174"/>
      <c r="T52" s="174"/>
      <c r="U52" s="174"/>
    </row>
    <row r="53" spans="1:21" ht="68.099999999999994" customHeight="1" x14ac:dyDescent="0.2">
      <c r="A53" s="23" t="s">
        <v>73</v>
      </c>
      <c r="B53" s="23"/>
      <c r="C53" s="174" t="s">
        <v>257</v>
      </c>
      <c r="D53" s="174"/>
      <c r="E53" s="174"/>
      <c r="F53" s="174"/>
      <c r="G53" s="174"/>
      <c r="H53" s="174"/>
      <c r="I53" s="174"/>
      <c r="J53" s="174"/>
      <c r="K53" s="174"/>
      <c r="L53" s="174"/>
      <c r="M53" s="174"/>
      <c r="N53" s="174"/>
      <c r="O53" s="174"/>
      <c r="P53" s="174"/>
      <c r="Q53" s="174"/>
      <c r="R53" s="174"/>
      <c r="S53" s="174"/>
      <c r="T53" s="174"/>
      <c r="U53" s="174"/>
    </row>
    <row r="54" spans="1:21" ht="29.45" customHeight="1" x14ac:dyDescent="0.2">
      <c r="A54" s="23" t="s">
        <v>74</v>
      </c>
      <c r="B54" s="23"/>
      <c r="C54" s="174" t="s">
        <v>258</v>
      </c>
      <c r="D54" s="174"/>
      <c r="E54" s="174"/>
      <c r="F54" s="174"/>
      <c r="G54" s="174"/>
      <c r="H54" s="174"/>
      <c r="I54" s="174"/>
      <c r="J54" s="174"/>
      <c r="K54" s="174"/>
      <c r="L54" s="174"/>
      <c r="M54" s="174"/>
      <c r="N54" s="174"/>
      <c r="O54" s="174"/>
      <c r="P54" s="174"/>
      <c r="Q54" s="174"/>
      <c r="R54" s="174"/>
      <c r="S54" s="174"/>
      <c r="T54" s="174"/>
      <c r="U54" s="174"/>
    </row>
    <row r="55" spans="1:21" ht="4.5" customHeight="1" x14ac:dyDescent="0.2"/>
    <row r="56" spans="1:21" ht="16.5" customHeight="1" x14ac:dyDescent="0.2">
      <c r="A56" s="24" t="s">
        <v>82</v>
      </c>
      <c r="B56" s="23"/>
      <c r="C56" s="23"/>
      <c r="D56" s="23"/>
      <c r="E56" s="174" t="s">
        <v>259</v>
      </c>
      <c r="F56" s="174"/>
      <c r="G56" s="174"/>
      <c r="H56" s="174"/>
      <c r="I56" s="174"/>
      <c r="J56" s="174"/>
      <c r="K56" s="174"/>
      <c r="L56" s="174"/>
      <c r="M56" s="174"/>
      <c r="N56" s="174"/>
      <c r="O56" s="174"/>
      <c r="P56" s="174"/>
      <c r="Q56" s="174"/>
      <c r="R56" s="174"/>
      <c r="S56" s="174"/>
      <c r="T56" s="174"/>
      <c r="U56" s="174"/>
    </row>
  </sheetData>
  <mergeCells count="8">
    <mergeCell ref="C53:U53"/>
    <mergeCell ref="C54:U54"/>
    <mergeCell ref="E56:U56"/>
    <mergeCell ref="K1:U1"/>
    <mergeCell ref="C48:U48"/>
    <mergeCell ref="C49:U49"/>
    <mergeCell ref="C51:U51"/>
    <mergeCell ref="C52:U52"/>
  </mergeCells>
  <pageMargins left="0.7" right="0.7" top="0.75" bottom="0.75" header="0.3" footer="0.3"/>
  <pageSetup paperSize="9" fitToHeight="0" orientation="landscape" horizontalDpi="300" verticalDpi="300"/>
  <headerFooter scaleWithDoc="0" alignWithMargins="0">
    <oddHeader>&amp;C&amp;"Arial"&amp;8TABLE 9A.6</oddHeader>
    <oddFooter>&amp;L&amp;"Arial"&amp;8REPORT ON
GOVERNMENT
SERVICES 2022&amp;R&amp;"Arial"&amp;8EMERGENCY SERVICES FOR
FIRE AND OTHER EVENTS
PAGE &amp;B&amp;P&amp;B</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Y59"/>
  <sheetViews>
    <sheetView showGridLines="0" workbookViewId="0"/>
  </sheetViews>
  <sheetFormatPr defaultColWidth="11.42578125" defaultRowHeight="12.75" x14ac:dyDescent="0.2"/>
  <cols>
    <col min="1" max="11" width="1.85546875" customWidth="1"/>
    <col min="12" max="12" width="5.42578125" customWidth="1"/>
    <col min="13" max="21" width="8.5703125" customWidth="1"/>
    <col min="22" max="22" width="1.85546875" customWidth="1"/>
    <col min="23" max="23" width="11.85546875" customWidth="1"/>
    <col min="24" max="24" width="1.85546875" customWidth="1"/>
    <col min="25" max="25" width="8.5703125" customWidth="1"/>
  </cols>
  <sheetData>
    <row r="1" spans="1:25" ht="17.45" customHeight="1" x14ac:dyDescent="0.2">
      <c r="A1" s="8" t="s">
        <v>260</v>
      </c>
      <c r="B1" s="8"/>
      <c r="C1" s="8"/>
      <c r="D1" s="8"/>
      <c r="E1" s="8"/>
      <c r="F1" s="8"/>
      <c r="G1" s="8"/>
      <c r="H1" s="8"/>
      <c r="I1" s="8"/>
      <c r="J1" s="8"/>
      <c r="K1" s="178" t="s">
        <v>261</v>
      </c>
      <c r="L1" s="179"/>
      <c r="M1" s="179"/>
      <c r="N1" s="179"/>
      <c r="O1" s="179"/>
      <c r="P1" s="179"/>
      <c r="Q1" s="179"/>
      <c r="R1" s="179"/>
      <c r="S1" s="179"/>
      <c r="T1" s="179"/>
      <c r="U1" s="179"/>
      <c r="V1" s="179"/>
      <c r="W1" s="179"/>
      <c r="X1" s="179"/>
      <c r="Y1" s="179"/>
    </row>
    <row r="2" spans="1:25" ht="16.5" customHeight="1" x14ac:dyDescent="0.2">
      <c r="A2" s="14"/>
      <c r="B2" s="14"/>
      <c r="C2" s="14"/>
      <c r="D2" s="14"/>
      <c r="E2" s="14"/>
      <c r="F2" s="14"/>
      <c r="G2" s="14"/>
      <c r="H2" s="14"/>
      <c r="I2" s="14"/>
      <c r="J2" s="14"/>
      <c r="K2" s="14"/>
      <c r="L2" s="14"/>
      <c r="M2" s="184" t="s">
        <v>262</v>
      </c>
      <c r="N2" s="185"/>
      <c r="O2" s="185"/>
      <c r="P2" s="185"/>
      <c r="Q2" s="185"/>
      <c r="R2" s="185"/>
      <c r="S2" s="185"/>
      <c r="T2" s="185"/>
      <c r="U2" s="185"/>
      <c r="V2" s="7"/>
      <c r="W2" s="80" t="s">
        <v>263</v>
      </c>
      <c r="X2" s="7"/>
      <c r="Y2" s="80" t="s">
        <v>264</v>
      </c>
    </row>
    <row r="3" spans="1:25" ht="16.5" customHeight="1" x14ac:dyDescent="0.2">
      <c r="A3" s="11"/>
      <c r="B3" s="11"/>
      <c r="C3" s="11"/>
      <c r="D3" s="11"/>
      <c r="E3" s="11"/>
      <c r="F3" s="11"/>
      <c r="G3" s="11"/>
      <c r="H3" s="11"/>
      <c r="I3" s="11"/>
      <c r="J3" s="11"/>
      <c r="K3" s="11"/>
      <c r="L3" s="12" t="s">
        <v>29</v>
      </c>
      <c r="M3" s="13" t="s">
        <v>265</v>
      </c>
      <c r="N3" s="13" t="s">
        <v>266</v>
      </c>
      <c r="O3" s="13" t="s">
        <v>267</v>
      </c>
      <c r="P3" s="13" t="s">
        <v>268</v>
      </c>
      <c r="Q3" s="13" t="s">
        <v>269</v>
      </c>
      <c r="R3" s="13" t="s">
        <v>270</v>
      </c>
      <c r="S3" s="13" t="s">
        <v>271</v>
      </c>
      <c r="T3" s="13" t="s">
        <v>272</v>
      </c>
      <c r="U3" s="13" t="s">
        <v>273</v>
      </c>
      <c r="V3" s="66"/>
      <c r="W3" s="13" t="s">
        <v>273</v>
      </c>
      <c r="X3" s="66"/>
      <c r="Y3" s="13" t="s">
        <v>273</v>
      </c>
    </row>
    <row r="4" spans="1:25" ht="16.5" customHeight="1" x14ac:dyDescent="0.2">
      <c r="A4" s="7" t="s">
        <v>274</v>
      </c>
      <c r="B4" s="7"/>
      <c r="C4" s="7"/>
      <c r="D4" s="7"/>
      <c r="E4" s="7"/>
      <c r="F4" s="7"/>
      <c r="G4" s="7"/>
      <c r="H4" s="7"/>
      <c r="I4" s="7"/>
      <c r="J4" s="7"/>
      <c r="K4" s="7"/>
      <c r="L4" s="9"/>
      <c r="M4" s="10"/>
      <c r="N4" s="10"/>
      <c r="O4" s="10"/>
      <c r="P4" s="10"/>
      <c r="Q4" s="10"/>
      <c r="R4" s="10"/>
      <c r="S4" s="10"/>
      <c r="T4" s="10"/>
      <c r="U4" s="10"/>
      <c r="V4" s="7"/>
      <c r="W4" s="10"/>
      <c r="X4" s="7"/>
      <c r="Y4" s="10"/>
    </row>
    <row r="5" spans="1:25" ht="16.5" customHeight="1" x14ac:dyDescent="0.2">
      <c r="A5" s="7"/>
      <c r="B5" s="7" t="s">
        <v>39</v>
      </c>
      <c r="C5" s="7"/>
      <c r="D5" s="7"/>
      <c r="E5" s="7"/>
      <c r="F5" s="7"/>
      <c r="G5" s="7"/>
      <c r="H5" s="7"/>
      <c r="I5" s="7"/>
      <c r="J5" s="7"/>
      <c r="K5" s="7"/>
      <c r="L5" s="9" t="s">
        <v>42</v>
      </c>
      <c r="M5" s="75">
        <v>172</v>
      </c>
      <c r="N5" s="75">
        <v>167.9</v>
      </c>
      <c r="O5" s="75">
        <v>114.6</v>
      </c>
      <c r="P5" s="67">
        <v>67</v>
      </c>
      <c r="Q5" s="67">
        <v>41.1</v>
      </c>
      <c r="R5" s="67">
        <v>15.5</v>
      </c>
      <c r="S5" s="69">
        <v>9.1</v>
      </c>
      <c r="T5" s="69">
        <v>6.7</v>
      </c>
      <c r="U5" s="75">
        <v>593.79999999999995</v>
      </c>
      <c r="V5" s="7"/>
      <c r="W5" s="75">
        <v>325.5</v>
      </c>
      <c r="X5" s="7"/>
      <c r="Y5" s="75">
        <v>919.3</v>
      </c>
    </row>
    <row r="6" spans="1:25" ht="16.5" customHeight="1" x14ac:dyDescent="0.2">
      <c r="A6" s="7"/>
      <c r="B6" s="7" t="s">
        <v>61</v>
      </c>
      <c r="C6" s="7"/>
      <c r="D6" s="7"/>
      <c r="E6" s="7"/>
      <c r="F6" s="7"/>
      <c r="G6" s="7"/>
      <c r="H6" s="7"/>
      <c r="I6" s="7"/>
      <c r="J6" s="7"/>
      <c r="K6" s="7"/>
      <c r="L6" s="9" t="s">
        <v>42</v>
      </c>
      <c r="M6" s="75">
        <v>517</v>
      </c>
      <c r="N6" s="75">
        <v>165.5</v>
      </c>
      <c r="O6" s="75">
        <v>121.8</v>
      </c>
      <c r="P6" s="67">
        <v>36.200000000000003</v>
      </c>
      <c r="Q6" s="67">
        <v>48.1</v>
      </c>
      <c r="R6" s="67">
        <v>20.8</v>
      </c>
      <c r="S6" s="69">
        <v>8.6</v>
      </c>
      <c r="T6" s="69">
        <v>3.5</v>
      </c>
      <c r="U6" s="75">
        <v>921.6</v>
      </c>
      <c r="V6" s="7"/>
      <c r="W6" s="75">
        <v>411.7</v>
      </c>
      <c r="X6" s="7"/>
      <c r="Y6" s="74">
        <v>1333.2</v>
      </c>
    </row>
    <row r="7" spans="1:25" ht="16.5" customHeight="1" x14ac:dyDescent="0.2">
      <c r="A7" s="7"/>
      <c r="B7" s="7" t="s">
        <v>62</v>
      </c>
      <c r="C7" s="7"/>
      <c r="D7" s="7"/>
      <c r="E7" s="7"/>
      <c r="F7" s="7"/>
      <c r="G7" s="7"/>
      <c r="H7" s="7"/>
      <c r="I7" s="7"/>
      <c r="J7" s="7"/>
      <c r="K7" s="7"/>
      <c r="L7" s="9" t="s">
        <v>42</v>
      </c>
      <c r="M7" s="75">
        <v>173</v>
      </c>
      <c r="N7" s="75">
        <v>176.4</v>
      </c>
      <c r="O7" s="75">
        <v>104.6</v>
      </c>
      <c r="P7" s="67">
        <v>50.2</v>
      </c>
      <c r="Q7" s="67">
        <v>41.3</v>
      </c>
      <c r="R7" s="67">
        <v>24.2</v>
      </c>
      <c r="S7" s="69">
        <v>7.2</v>
      </c>
      <c r="T7" s="69">
        <v>6.2</v>
      </c>
      <c r="U7" s="75">
        <v>583.20000000000005</v>
      </c>
      <c r="V7" s="7"/>
      <c r="W7" s="75">
        <v>360.4</v>
      </c>
      <c r="X7" s="7"/>
      <c r="Y7" s="75">
        <v>943.6</v>
      </c>
    </row>
    <row r="8" spans="1:25" ht="16.5" customHeight="1" x14ac:dyDescent="0.2">
      <c r="A8" s="7"/>
      <c r="B8" s="7" t="s">
        <v>64</v>
      </c>
      <c r="C8" s="7"/>
      <c r="D8" s="7"/>
      <c r="E8" s="7"/>
      <c r="F8" s="7"/>
      <c r="G8" s="7"/>
      <c r="H8" s="7"/>
      <c r="I8" s="7"/>
      <c r="J8" s="7"/>
      <c r="K8" s="7"/>
      <c r="L8" s="9" t="s">
        <v>42</v>
      </c>
      <c r="M8" s="75">
        <v>216.1</v>
      </c>
      <c r="N8" s="75">
        <v>161.1</v>
      </c>
      <c r="O8" s="75">
        <v>100.8</v>
      </c>
      <c r="P8" s="67">
        <v>40.6</v>
      </c>
      <c r="Q8" s="67">
        <v>36.4</v>
      </c>
      <c r="R8" s="67">
        <v>30.2</v>
      </c>
      <c r="S8" s="69">
        <v>5.8</v>
      </c>
      <c r="T8" s="69">
        <v>1.1000000000000001</v>
      </c>
      <c r="U8" s="75">
        <v>592.1</v>
      </c>
      <c r="V8" s="7"/>
      <c r="W8" s="75">
        <v>759.1</v>
      </c>
      <c r="X8" s="7"/>
      <c r="Y8" s="74">
        <v>1351.3</v>
      </c>
    </row>
    <row r="9" spans="1:25" ht="16.5" customHeight="1" x14ac:dyDescent="0.2">
      <c r="A9" s="7"/>
      <c r="B9" s="7" t="s">
        <v>65</v>
      </c>
      <c r="C9" s="7"/>
      <c r="D9" s="7"/>
      <c r="E9" s="7"/>
      <c r="F9" s="7"/>
      <c r="G9" s="7"/>
      <c r="H9" s="7"/>
      <c r="I9" s="7"/>
      <c r="J9" s="7"/>
      <c r="K9" s="7"/>
      <c r="L9" s="9" t="s">
        <v>42</v>
      </c>
      <c r="M9" s="75">
        <v>163.30000000000001</v>
      </c>
      <c r="N9" s="75">
        <v>135.30000000000001</v>
      </c>
      <c r="O9" s="75">
        <v>129.19999999999999</v>
      </c>
      <c r="P9" s="67">
        <v>53.5</v>
      </c>
      <c r="Q9" s="67">
        <v>33.700000000000003</v>
      </c>
      <c r="R9" s="67">
        <v>27.7</v>
      </c>
      <c r="S9" s="69">
        <v>5.3</v>
      </c>
      <c r="T9" s="69">
        <v>5.6</v>
      </c>
      <c r="U9" s="75">
        <v>553.5</v>
      </c>
      <c r="V9" s="7"/>
      <c r="W9" s="75">
        <v>671.2</v>
      </c>
      <c r="X9" s="7"/>
      <c r="Y9" s="74">
        <v>1224.7</v>
      </c>
    </row>
    <row r="10" spans="1:25" ht="16.5" customHeight="1" x14ac:dyDescent="0.2">
      <c r="A10" s="7"/>
      <c r="B10" s="7" t="s">
        <v>66</v>
      </c>
      <c r="C10" s="7"/>
      <c r="D10" s="7"/>
      <c r="E10" s="7"/>
      <c r="F10" s="7"/>
      <c r="G10" s="7"/>
      <c r="H10" s="7"/>
      <c r="I10" s="7"/>
      <c r="J10" s="7"/>
      <c r="K10" s="7"/>
      <c r="L10" s="9" t="s">
        <v>42</v>
      </c>
      <c r="M10" s="75">
        <v>141.4</v>
      </c>
      <c r="N10" s="67">
        <v>90.4</v>
      </c>
      <c r="O10" s="75">
        <v>140</v>
      </c>
      <c r="P10" s="67">
        <v>60.7</v>
      </c>
      <c r="Q10" s="67">
        <v>68.2</v>
      </c>
      <c r="R10" s="67">
        <v>34.799999999999997</v>
      </c>
      <c r="S10" s="69">
        <v>6.3</v>
      </c>
      <c r="T10" s="69">
        <v>4.5</v>
      </c>
      <c r="U10" s="75">
        <v>546.4</v>
      </c>
      <c r="V10" s="7"/>
      <c r="W10" s="75">
        <v>449.4</v>
      </c>
      <c r="X10" s="7"/>
      <c r="Y10" s="75">
        <v>995.8</v>
      </c>
    </row>
    <row r="11" spans="1:25" ht="16.5" customHeight="1" x14ac:dyDescent="0.2">
      <c r="A11" s="7"/>
      <c r="B11" s="7" t="s">
        <v>67</v>
      </c>
      <c r="C11" s="7"/>
      <c r="D11" s="7"/>
      <c r="E11" s="7"/>
      <c r="F11" s="7"/>
      <c r="G11" s="7"/>
      <c r="H11" s="7"/>
      <c r="I11" s="7"/>
      <c r="J11" s="7"/>
      <c r="K11" s="7"/>
      <c r="L11" s="9" t="s">
        <v>42</v>
      </c>
      <c r="M11" s="75">
        <v>145.1</v>
      </c>
      <c r="N11" s="75">
        <v>129</v>
      </c>
      <c r="O11" s="75">
        <v>110.9</v>
      </c>
      <c r="P11" s="67">
        <v>37.200000000000003</v>
      </c>
      <c r="Q11" s="67">
        <v>57.6</v>
      </c>
      <c r="R11" s="67">
        <v>35.299999999999997</v>
      </c>
      <c r="S11" s="69">
        <v>2.8</v>
      </c>
      <c r="T11" s="69">
        <v>4.2</v>
      </c>
      <c r="U11" s="75">
        <v>522.1</v>
      </c>
      <c r="V11" s="7"/>
      <c r="W11" s="75">
        <v>493.3</v>
      </c>
      <c r="X11" s="7"/>
      <c r="Y11" s="74">
        <v>1015.3</v>
      </c>
    </row>
    <row r="12" spans="1:25" ht="16.5" customHeight="1" x14ac:dyDescent="0.2">
      <c r="A12" s="7"/>
      <c r="B12" s="7" t="s">
        <v>68</v>
      </c>
      <c r="C12" s="7"/>
      <c r="D12" s="7"/>
      <c r="E12" s="7"/>
      <c r="F12" s="7"/>
      <c r="G12" s="7"/>
      <c r="H12" s="7"/>
      <c r="I12" s="7"/>
      <c r="J12" s="7"/>
      <c r="K12" s="7"/>
      <c r="L12" s="9" t="s">
        <v>42</v>
      </c>
      <c r="M12" s="75">
        <v>674.7</v>
      </c>
      <c r="N12" s="75">
        <v>153</v>
      </c>
      <c r="O12" s="67">
        <v>73.3</v>
      </c>
      <c r="P12" s="67">
        <v>33.200000000000003</v>
      </c>
      <c r="Q12" s="67">
        <v>26.8</v>
      </c>
      <c r="R12" s="67">
        <v>30.4</v>
      </c>
      <c r="S12" s="69">
        <v>4.7</v>
      </c>
      <c r="T12" s="69">
        <v>3.3</v>
      </c>
      <c r="U12" s="75">
        <v>999.4</v>
      </c>
      <c r="V12" s="7"/>
      <c r="W12" s="75">
        <v>424</v>
      </c>
      <c r="X12" s="7"/>
      <c r="Y12" s="74">
        <v>1423.5</v>
      </c>
    </row>
    <row r="13" spans="1:25" ht="16.5" customHeight="1" x14ac:dyDescent="0.2">
      <c r="A13" s="7"/>
      <c r="B13" s="7" t="s">
        <v>69</v>
      </c>
      <c r="C13" s="7"/>
      <c r="D13" s="7"/>
      <c r="E13" s="7"/>
      <c r="F13" s="7"/>
      <c r="G13" s="7"/>
      <c r="H13" s="7"/>
      <c r="I13" s="7"/>
      <c r="J13" s="7"/>
      <c r="K13" s="7"/>
      <c r="L13" s="9" t="s">
        <v>42</v>
      </c>
      <c r="M13" s="75">
        <v>158.5</v>
      </c>
      <c r="N13" s="75">
        <v>135.30000000000001</v>
      </c>
      <c r="O13" s="67">
        <v>73.5</v>
      </c>
      <c r="P13" s="67">
        <v>35</v>
      </c>
      <c r="Q13" s="67">
        <v>27.3</v>
      </c>
      <c r="R13" s="67">
        <v>79</v>
      </c>
      <c r="S13" s="69">
        <v>3.8</v>
      </c>
      <c r="T13" s="69">
        <v>5.8</v>
      </c>
      <c r="U13" s="75">
        <v>518.1</v>
      </c>
      <c r="V13" s="7"/>
      <c r="W13" s="75">
        <v>389.8</v>
      </c>
      <c r="X13" s="7"/>
      <c r="Y13" s="75">
        <v>907.9</v>
      </c>
    </row>
    <row r="14" spans="1:25" ht="16.5" customHeight="1" x14ac:dyDescent="0.2">
      <c r="A14" s="7"/>
      <c r="B14" s="7" t="s">
        <v>70</v>
      </c>
      <c r="C14" s="7"/>
      <c r="D14" s="7"/>
      <c r="E14" s="7"/>
      <c r="F14" s="7"/>
      <c r="G14" s="7"/>
      <c r="H14" s="7"/>
      <c r="I14" s="7"/>
      <c r="J14" s="7"/>
      <c r="K14" s="7"/>
      <c r="L14" s="9" t="s">
        <v>42</v>
      </c>
      <c r="M14" s="75">
        <v>140.19999999999999</v>
      </c>
      <c r="N14" s="75">
        <v>127.6</v>
      </c>
      <c r="O14" s="67">
        <v>81.8</v>
      </c>
      <c r="P14" s="67">
        <v>71.400000000000006</v>
      </c>
      <c r="Q14" s="67">
        <v>28.5</v>
      </c>
      <c r="R14" s="67">
        <v>21.5</v>
      </c>
      <c r="S14" s="69">
        <v>6.2</v>
      </c>
      <c r="T14" s="69">
        <v>4.5</v>
      </c>
      <c r="U14" s="75">
        <v>481.6</v>
      </c>
      <c r="V14" s="7"/>
      <c r="W14" s="75">
        <v>462.2</v>
      </c>
      <c r="X14" s="7"/>
      <c r="Y14" s="75">
        <v>943.8</v>
      </c>
    </row>
    <row r="15" spans="1:25" ht="16.5" customHeight="1" x14ac:dyDescent="0.2">
      <c r="A15" s="7" t="s">
        <v>275</v>
      </c>
      <c r="B15" s="7"/>
      <c r="C15" s="7"/>
      <c r="D15" s="7"/>
      <c r="E15" s="7"/>
      <c r="F15" s="7"/>
      <c r="G15" s="7"/>
      <c r="H15" s="7"/>
      <c r="I15" s="7"/>
      <c r="J15" s="7"/>
      <c r="K15" s="7"/>
      <c r="L15" s="9"/>
      <c r="M15" s="10"/>
      <c r="N15" s="10"/>
      <c r="O15" s="10"/>
      <c r="P15" s="10"/>
      <c r="Q15" s="10"/>
      <c r="R15" s="10"/>
      <c r="S15" s="10"/>
      <c r="T15" s="10"/>
      <c r="U15" s="10"/>
      <c r="V15" s="7"/>
      <c r="W15" s="10"/>
      <c r="X15" s="7"/>
      <c r="Y15" s="10"/>
    </row>
    <row r="16" spans="1:25" ht="16.5" customHeight="1" x14ac:dyDescent="0.2">
      <c r="A16" s="7"/>
      <c r="B16" s="7" t="s">
        <v>39</v>
      </c>
      <c r="C16" s="7"/>
      <c r="D16" s="7"/>
      <c r="E16" s="7"/>
      <c r="F16" s="7"/>
      <c r="G16" s="7"/>
      <c r="H16" s="7"/>
      <c r="I16" s="7"/>
      <c r="J16" s="7"/>
      <c r="K16" s="7"/>
      <c r="L16" s="9" t="s">
        <v>115</v>
      </c>
      <c r="M16" s="73">
        <v>2024</v>
      </c>
      <c r="N16" s="73">
        <v>1911</v>
      </c>
      <c r="O16" s="73">
        <v>1057</v>
      </c>
      <c r="P16" s="71">
        <v>994</v>
      </c>
      <c r="Q16" s="71">
        <v>705</v>
      </c>
      <c r="R16" s="71">
        <v>227</v>
      </c>
      <c r="S16" s="71">
        <v>101</v>
      </c>
      <c r="T16" s="70">
        <v>48</v>
      </c>
      <c r="U16" s="73">
        <v>7066</v>
      </c>
      <c r="V16" s="7"/>
      <c r="W16" s="73">
        <v>4430</v>
      </c>
      <c r="X16" s="7"/>
      <c r="Y16" s="76">
        <v>11496</v>
      </c>
    </row>
    <row r="17" spans="1:25" ht="16.5" customHeight="1" x14ac:dyDescent="0.2">
      <c r="A17" s="7"/>
      <c r="B17" s="7" t="s">
        <v>61</v>
      </c>
      <c r="C17" s="7"/>
      <c r="D17" s="7"/>
      <c r="E17" s="7"/>
      <c r="F17" s="7"/>
      <c r="G17" s="7"/>
      <c r="H17" s="7"/>
      <c r="I17" s="7"/>
      <c r="J17" s="7"/>
      <c r="K17" s="7"/>
      <c r="L17" s="9" t="s">
        <v>115</v>
      </c>
      <c r="M17" s="73">
        <v>9289</v>
      </c>
      <c r="N17" s="73">
        <v>2333</v>
      </c>
      <c r="O17" s="73">
        <v>1279</v>
      </c>
      <c r="P17" s="71">
        <v>962</v>
      </c>
      <c r="Q17" s="71">
        <v>874</v>
      </c>
      <c r="R17" s="71">
        <v>252</v>
      </c>
      <c r="S17" s="71">
        <v>128</v>
      </c>
      <c r="T17" s="70">
        <v>52</v>
      </c>
      <c r="U17" s="76">
        <v>15002</v>
      </c>
      <c r="V17" s="7"/>
      <c r="W17" s="73">
        <v>5948</v>
      </c>
      <c r="X17" s="7"/>
      <c r="Y17" s="76">
        <v>20950</v>
      </c>
    </row>
    <row r="18" spans="1:25" ht="16.5" customHeight="1" x14ac:dyDescent="0.2">
      <c r="A18" s="7"/>
      <c r="B18" s="7" t="s">
        <v>62</v>
      </c>
      <c r="C18" s="7"/>
      <c r="D18" s="7"/>
      <c r="E18" s="7"/>
      <c r="F18" s="7"/>
      <c r="G18" s="7"/>
      <c r="H18" s="7"/>
      <c r="I18" s="7"/>
      <c r="J18" s="7"/>
      <c r="K18" s="7"/>
      <c r="L18" s="9" t="s">
        <v>115</v>
      </c>
      <c r="M18" s="73">
        <v>2199</v>
      </c>
      <c r="N18" s="73">
        <v>2334</v>
      </c>
      <c r="O18" s="73">
        <v>1170</v>
      </c>
      <c r="P18" s="71">
        <v>954</v>
      </c>
      <c r="Q18" s="71">
        <v>729</v>
      </c>
      <c r="R18" s="71">
        <v>308</v>
      </c>
      <c r="S18" s="70">
        <v>80</v>
      </c>
      <c r="T18" s="70">
        <v>55</v>
      </c>
      <c r="U18" s="73">
        <v>7826</v>
      </c>
      <c r="V18" s="7"/>
      <c r="W18" s="73">
        <v>6925</v>
      </c>
      <c r="X18" s="7"/>
      <c r="Y18" s="76">
        <v>14751</v>
      </c>
    </row>
    <row r="19" spans="1:25" ht="16.5" customHeight="1" x14ac:dyDescent="0.2">
      <c r="A19" s="7"/>
      <c r="B19" s="7" t="s">
        <v>64</v>
      </c>
      <c r="C19" s="7"/>
      <c r="D19" s="7"/>
      <c r="E19" s="7"/>
      <c r="F19" s="7"/>
      <c r="G19" s="7"/>
      <c r="H19" s="7"/>
      <c r="I19" s="7"/>
      <c r="J19" s="7"/>
      <c r="K19" s="7"/>
      <c r="L19" s="9" t="s">
        <v>115</v>
      </c>
      <c r="M19" s="73">
        <v>2529</v>
      </c>
      <c r="N19" s="73">
        <v>2407</v>
      </c>
      <c r="O19" s="73">
        <v>1827</v>
      </c>
      <c r="P19" s="71">
        <v>881</v>
      </c>
      <c r="Q19" s="71">
        <v>816</v>
      </c>
      <c r="R19" s="71">
        <v>339</v>
      </c>
      <c r="S19" s="70">
        <v>83</v>
      </c>
      <c r="T19" s="70">
        <v>36</v>
      </c>
      <c r="U19" s="73">
        <v>8915</v>
      </c>
      <c r="V19" s="7"/>
      <c r="W19" s="73">
        <v>7023</v>
      </c>
      <c r="X19" s="7"/>
      <c r="Y19" s="76">
        <v>15938</v>
      </c>
    </row>
    <row r="20" spans="1:25" ht="16.5" customHeight="1" x14ac:dyDescent="0.2">
      <c r="A20" s="7"/>
      <c r="B20" s="7" t="s">
        <v>65</v>
      </c>
      <c r="C20" s="7"/>
      <c r="D20" s="7"/>
      <c r="E20" s="7"/>
      <c r="F20" s="7"/>
      <c r="G20" s="7"/>
      <c r="H20" s="7"/>
      <c r="I20" s="7"/>
      <c r="J20" s="7"/>
      <c r="K20" s="7"/>
      <c r="L20" s="9" t="s">
        <v>115</v>
      </c>
      <c r="M20" s="73">
        <v>2452</v>
      </c>
      <c r="N20" s="73">
        <v>2351</v>
      </c>
      <c r="O20" s="73">
        <v>2153</v>
      </c>
      <c r="P20" s="71">
        <v>972</v>
      </c>
      <c r="Q20" s="71">
        <v>767</v>
      </c>
      <c r="R20" s="71">
        <v>335</v>
      </c>
      <c r="S20" s="71">
        <v>124</v>
      </c>
      <c r="T20" s="70">
        <v>84</v>
      </c>
      <c r="U20" s="73">
        <v>9237</v>
      </c>
      <c r="V20" s="7"/>
      <c r="W20" s="73">
        <v>8199</v>
      </c>
      <c r="X20" s="7"/>
      <c r="Y20" s="76">
        <v>17436</v>
      </c>
    </row>
    <row r="21" spans="1:25" ht="16.5" customHeight="1" x14ac:dyDescent="0.2">
      <c r="A21" s="7"/>
      <c r="B21" s="7" t="s">
        <v>66</v>
      </c>
      <c r="C21" s="7"/>
      <c r="D21" s="7"/>
      <c r="E21" s="7"/>
      <c r="F21" s="7"/>
      <c r="G21" s="7"/>
      <c r="H21" s="7"/>
      <c r="I21" s="7"/>
      <c r="J21" s="7"/>
      <c r="K21" s="7"/>
      <c r="L21" s="9" t="s">
        <v>115</v>
      </c>
      <c r="M21" s="73">
        <v>2311</v>
      </c>
      <c r="N21" s="73">
        <v>2566</v>
      </c>
      <c r="O21" s="73">
        <v>2330</v>
      </c>
      <c r="P21" s="73">
        <v>1335</v>
      </c>
      <c r="Q21" s="73">
        <v>1281</v>
      </c>
      <c r="R21" s="71">
        <v>385</v>
      </c>
      <c r="S21" s="71">
        <v>111</v>
      </c>
      <c r="T21" s="71">
        <v>238</v>
      </c>
      <c r="U21" s="76">
        <v>10555</v>
      </c>
      <c r="V21" s="7"/>
      <c r="W21" s="73">
        <v>7351</v>
      </c>
      <c r="X21" s="7"/>
      <c r="Y21" s="76">
        <v>17906</v>
      </c>
    </row>
    <row r="22" spans="1:25" ht="16.5" customHeight="1" x14ac:dyDescent="0.2">
      <c r="A22" s="7"/>
      <c r="B22" s="7" t="s">
        <v>67</v>
      </c>
      <c r="C22" s="7"/>
      <c r="D22" s="7"/>
      <c r="E22" s="7"/>
      <c r="F22" s="7"/>
      <c r="G22" s="7"/>
      <c r="H22" s="7"/>
      <c r="I22" s="7"/>
      <c r="J22" s="7"/>
      <c r="K22" s="7"/>
      <c r="L22" s="9" t="s">
        <v>115</v>
      </c>
      <c r="M22" s="73">
        <v>2419</v>
      </c>
      <c r="N22" s="73">
        <v>2521</v>
      </c>
      <c r="O22" s="73">
        <v>1819</v>
      </c>
      <c r="P22" s="73">
        <v>1007</v>
      </c>
      <c r="Q22" s="73">
        <v>1125</v>
      </c>
      <c r="R22" s="71">
        <v>378</v>
      </c>
      <c r="S22" s="70">
        <v>96</v>
      </c>
      <c r="T22" s="71">
        <v>265</v>
      </c>
      <c r="U22" s="73">
        <v>9627</v>
      </c>
      <c r="V22" s="7"/>
      <c r="W22" s="73">
        <v>7689</v>
      </c>
      <c r="X22" s="7"/>
      <c r="Y22" s="76">
        <v>17316</v>
      </c>
    </row>
    <row r="23" spans="1:25" ht="16.5" customHeight="1" x14ac:dyDescent="0.2">
      <c r="A23" s="7"/>
      <c r="B23" s="7" t="s">
        <v>68</v>
      </c>
      <c r="C23" s="7"/>
      <c r="D23" s="7"/>
      <c r="E23" s="7"/>
      <c r="F23" s="7"/>
      <c r="G23" s="7"/>
      <c r="H23" s="7"/>
      <c r="I23" s="7"/>
      <c r="J23" s="7"/>
      <c r="K23" s="7"/>
      <c r="L23" s="9" t="s">
        <v>115</v>
      </c>
      <c r="M23" s="73">
        <v>5709</v>
      </c>
      <c r="N23" s="73">
        <v>3034</v>
      </c>
      <c r="O23" s="73">
        <v>1412</v>
      </c>
      <c r="P23" s="73">
        <v>1099</v>
      </c>
      <c r="Q23" s="71">
        <v>862</v>
      </c>
      <c r="R23" s="71">
        <v>429</v>
      </c>
      <c r="S23" s="71">
        <v>102</v>
      </c>
      <c r="T23" s="71">
        <v>224</v>
      </c>
      <c r="U23" s="76">
        <v>12868</v>
      </c>
      <c r="V23" s="7"/>
      <c r="W23" s="73">
        <v>3236</v>
      </c>
      <c r="X23" s="7"/>
      <c r="Y23" s="76">
        <v>16104</v>
      </c>
    </row>
    <row r="24" spans="1:25" ht="16.5" customHeight="1" x14ac:dyDescent="0.2">
      <c r="A24" s="7"/>
      <c r="B24" s="7" t="s">
        <v>69</v>
      </c>
      <c r="C24" s="7"/>
      <c r="D24" s="7"/>
      <c r="E24" s="7"/>
      <c r="F24" s="7"/>
      <c r="G24" s="7"/>
      <c r="H24" s="7"/>
      <c r="I24" s="7"/>
      <c r="J24" s="7"/>
      <c r="K24" s="7"/>
      <c r="L24" s="9" t="s">
        <v>115</v>
      </c>
      <c r="M24" s="73">
        <v>2617</v>
      </c>
      <c r="N24" s="73">
        <v>2892</v>
      </c>
      <c r="O24" s="73">
        <v>1652</v>
      </c>
      <c r="P24" s="73">
        <v>1044</v>
      </c>
      <c r="Q24" s="71">
        <v>866</v>
      </c>
      <c r="R24" s="71">
        <v>851</v>
      </c>
      <c r="S24" s="71">
        <v>129</v>
      </c>
      <c r="T24" s="71">
        <v>177</v>
      </c>
      <c r="U24" s="76">
        <v>10226</v>
      </c>
      <c r="V24" s="7"/>
      <c r="W24" s="73">
        <v>2505</v>
      </c>
      <c r="X24" s="7"/>
      <c r="Y24" s="76">
        <v>12731</v>
      </c>
    </row>
    <row r="25" spans="1:25" ht="16.5" customHeight="1" x14ac:dyDescent="0.2">
      <c r="A25" s="7"/>
      <c r="B25" s="7" t="s">
        <v>70</v>
      </c>
      <c r="C25" s="7"/>
      <c r="D25" s="7"/>
      <c r="E25" s="7"/>
      <c r="F25" s="7"/>
      <c r="G25" s="7"/>
      <c r="H25" s="7"/>
      <c r="I25" s="7"/>
      <c r="J25" s="7"/>
      <c r="K25" s="7"/>
      <c r="L25" s="9" t="s">
        <v>115</v>
      </c>
      <c r="M25" s="73">
        <v>2716</v>
      </c>
      <c r="N25" s="73">
        <v>2890</v>
      </c>
      <c r="O25" s="73">
        <v>1826</v>
      </c>
      <c r="P25" s="73">
        <v>1111</v>
      </c>
      <c r="Q25" s="71">
        <v>841</v>
      </c>
      <c r="R25" s="71">
        <v>462</v>
      </c>
      <c r="S25" s="71">
        <v>136</v>
      </c>
      <c r="T25" s="71">
        <v>122</v>
      </c>
      <c r="U25" s="76">
        <v>10101</v>
      </c>
      <c r="V25" s="7"/>
      <c r="W25" s="73">
        <v>2854</v>
      </c>
      <c r="X25" s="7"/>
      <c r="Y25" s="76">
        <v>12955</v>
      </c>
    </row>
    <row r="26" spans="1:25" ht="16.5" customHeight="1" x14ac:dyDescent="0.2">
      <c r="A26" s="7" t="s">
        <v>276</v>
      </c>
      <c r="B26" s="7"/>
      <c r="C26" s="7"/>
      <c r="D26" s="7"/>
      <c r="E26" s="7"/>
      <c r="F26" s="7"/>
      <c r="G26" s="7"/>
      <c r="H26" s="7"/>
      <c r="I26" s="7"/>
      <c r="J26" s="7"/>
      <c r="K26" s="7"/>
      <c r="L26" s="9"/>
      <c r="M26" s="10"/>
      <c r="N26" s="10"/>
      <c r="O26" s="10"/>
      <c r="P26" s="10"/>
      <c r="Q26" s="10"/>
      <c r="R26" s="10"/>
      <c r="S26" s="10"/>
      <c r="T26" s="10"/>
      <c r="U26" s="10"/>
      <c r="V26" s="7"/>
      <c r="W26" s="10"/>
      <c r="X26" s="7"/>
      <c r="Y26" s="10"/>
    </row>
    <row r="27" spans="1:25" ht="16.5" customHeight="1" x14ac:dyDescent="0.2">
      <c r="A27" s="7"/>
      <c r="B27" s="7" t="s">
        <v>39</v>
      </c>
      <c r="C27" s="7"/>
      <c r="D27" s="7"/>
      <c r="E27" s="7"/>
      <c r="F27" s="7"/>
      <c r="G27" s="7"/>
      <c r="H27" s="7"/>
      <c r="I27" s="7"/>
      <c r="J27" s="7"/>
      <c r="K27" s="7"/>
      <c r="L27" s="9" t="s">
        <v>56</v>
      </c>
      <c r="M27" s="76">
        <v>84985</v>
      </c>
      <c r="N27" s="76">
        <v>87849</v>
      </c>
      <c r="O27" s="77">
        <v>108397</v>
      </c>
      <c r="P27" s="76">
        <v>67418</v>
      </c>
      <c r="Q27" s="76">
        <v>58240</v>
      </c>
      <c r="R27" s="76">
        <v>68130</v>
      </c>
      <c r="S27" s="76">
        <v>90010</v>
      </c>
      <c r="T27" s="77">
        <v>139032</v>
      </c>
      <c r="U27" s="76">
        <v>84032</v>
      </c>
      <c r="V27" s="7"/>
      <c r="W27" s="76">
        <v>73476</v>
      </c>
      <c r="X27" s="7"/>
      <c r="Y27" s="77">
        <v>157508</v>
      </c>
    </row>
    <row r="28" spans="1:25" ht="16.5" customHeight="1" x14ac:dyDescent="0.2">
      <c r="A28" s="7"/>
      <c r="B28" s="7" t="s">
        <v>61</v>
      </c>
      <c r="C28" s="7"/>
      <c r="D28" s="7"/>
      <c r="E28" s="7"/>
      <c r="F28" s="7"/>
      <c r="G28" s="7"/>
      <c r="H28" s="7"/>
      <c r="I28" s="7"/>
      <c r="J28" s="7"/>
      <c r="K28" s="7"/>
      <c r="L28" s="9" t="s">
        <v>56</v>
      </c>
      <c r="M28" s="76">
        <v>55658</v>
      </c>
      <c r="N28" s="76">
        <v>70923</v>
      </c>
      <c r="O28" s="76">
        <v>95259</v>
      </c>
      <c r="P28" s="76">
        <v>37677</v>
      </c>
      <c r="Q28" s="76">
        <v>55077</v>
      </c>
      <c r="R28" s="76">
        <v>82362</v>
      </c>
      <c r="S28" s="76">
        <v>67365</v>
      </c>
      <c r="T28" s="76">
        <v>67360</v>
      </c>
      <c r="U28" s="76">
        <v>61430</v>
      </c>
      <c r="V28" s="7"/>
      <c r="W28" s="76">
        <v>69211</v>
      </c>
      <c r="X28" s="7"/>
      <c r="Y28" s="77">
        <v>130641</v>
      </c>
    </row>
    <row r="29" spans="1:25" ht="16.5" customHeight="1" x14ac:dyDescent="0.2">
      <c r="A29" s="7"/>
      <c r="B29" s="7" t="s">
        <v>62</v>
      </c>
      <c r="C29" s="7"/>
      <c r="D29" s="7"/>
      <c r="E29" s="7"/>
      <c r="F29" s="7"/>
      <c r="G29" s="7"/>
      <c r="H29" s="7"/>
      <c r="I29" s="7"/>
      <c r="J29" s="7"/>
      <c r="K29" s="7"/>
      <c r="L29" s="9" t="s">
        <v>56</v>
      </c>
      <c r="M29" s="76">
        <v>78693</v>
      </c>
      <c r="N29" s="76">
        <v>75564</v>
      </c>
      <c r="O29" s="76">
        <v>89439</v>
      </c>
      <c r="P29" s="76">
        <v>52607</v>
      </c>
      <c r="Q29" s="76">
        <v>56720</v>
      </c>
      <c r="R29" s="76">
        <v>78663</v>
      </c>
      <c r="S29" s="76">
        <v>90004</v>
      </c>
      <c r="T29" s="77">
        <v>112175</v>
      </c>
      <c r="U29" s="76">
        <v>74520</v>
      </c>
      <c r="V29" s="7"/>
      <c r="W29" s="76">
        <v>52043</v>
      </c>
      <c r="X29" s="7"/>
      <c r="Y29" s="77">
        <v>126563</v>
      </c>
    </row>
    <row r="30" spans="1:25" ht="16.5" customHeight="1" x14ac:dyDescent="0.2">
      <c r="A30" s="7"/>
      <c r="B30" s="7" t="s">
        <v>64</v>
      </c>
      <c r="C30" s="7"/>
      <c r="D30" s="7"/>
      <c r="E30" s="7"/>
      <c r="F30" s="7"/>
      <c r="G30" s="7"/>
      <c r="H30" s="7"/>
      <c r="I30" s="7"/>
      <c r="J30" s="7"/>
      <c r="K30" s="7"/>
      <c r="L30" s="9" t="s">
        <v>56</v>
      </c>
      <c r="M30" s="76">
        <v>85460</v>
      </c>
      <c r="N30" s="76">
        <v>66938</v>
      </c>
      <c r="O30" s="76">
        <v>55157</v>
      </c>
      <c r="P30" s="76">
        <v>46139</v>
      </c>
      <c r="Q30" s="76">
        <v>44547</v>
      </c>
      <c r="R30" s="76">
        <v>89031</v>
      </c>
      <c r="S30" s="76">
        <v>69659</v>
      </c>
      <c r="T30" s="76">
        <v>31570</v>
      </c>
      <c r="U30" s="76">
        <v>66418</v>
      </c>
      <c r="V30" s="7"/>
      <c r="W30" s="77">
        <v>108094</v>
      </c>
      <c r="X30" s="7"/>
      <c r="Y30" s="77">
        <v>174512</v>
      </c>
    </row>
    <row r="31" spans="1:25" ht="16.5" customHeight="1" x14ac:dyDescent="0.2">
      <c r="A31" s="7"/>
      <c r="B31" s="7" t="s">
        <v>65</v>
      </c>
      <c r="C31" s="7"/>
      <c r="D31" s="7"/>
      <c r="E31" s="7"/>
      <c r="F31" s="7"/>
      <c r="G31" s="7"/>
      <c r="H31" s="7"/>
      <c r="I31" s="7"/>
      <c r="J31" s="7"/>
      <c r="K31" s="7"/>
      <c r="L31" s="9" t="s">
        <v>56</v>
      </c>
      <c r="M31" s="76">
        <v>66595</v>
      </c>
      <c r="N31" s="76">
        <v>57559</v>
      </c>
      <c r="O31" s="76">
        <v>60010</v>
      </c>
      <c r="P31" s="76">
        <v>55012</v>
      </c>
      <c r="Q31" s="76">
        <v>43876</v>
      </c>
      <c r="R31" s="76">
        <v>82823</v>
      </c>
      <c r="S31" s="76">
        <v>42612</v>
      </c>
      <c r="T31" s="76">
        <v>66429</v>
      </c>
      <c r="U31" s="76">
        <v>59927</v>
      </c>
      <c r="V31" s="7"/>
      <c r="W31" s="76">
        <v>81859</v>
      </c>
      <c r="X31" s="7"/>
      <c r="Y31" s="77">
        <v>141786</v>
      </c>
    </row>
    <row r="32" spans="1:25" ht="16.5" customHeight="1" x14ac:dyDescent="0.2">
      <c r="A32" s="7"/>
      <c r="B32" s="7" t="s">
        <v>66</v>
      </c>
      <c r="C32" s="7"/>
      <c r="D32" s="7"/>
      <c r="E32" s="7"/>
      <c r="F32" s="7"/>
      <c r="G32" s="7"/>
      <c r="H32" s="7"/>
      <c r="I32" s="7"/>
      <c r="J32" s="7"/>
      <c r="K32" s="7"/>
      <c r="L32" s="9" t="s">
        <v>56</v>
      </c>
      <c r="M32" s="76">
        <v>61180</v>
      </c>
      <c r="N32" s="76">
        <v>35239</v>
      </c>
      <c r="O32" s="76">
        <v>60094</v>
      </c>
      <c r="P32" s="76">
        <v>45484</v>
      </c>
      <c r="Q32" s="76">
        <v>53260</v>
      </c>
      <c r="R32" s="76">
        <v>90316</v>
      </c>
      <c r="S32" s="76">
        <v>56830</v>
      </c>
      <c r="T32" s="76">
        <v>18974</v>
      </c>
      <c r="U32" s="76">
        <v>51764</v>
      </c>
      <c r="V32" s="7"/>
      <c r="W32" s="76">
        <v>61138</v>
      </c>
      <c r="X32" s="7"/>
      <c r="Y32" s="77">
        <v>112903</v>
      </c>
    </row>
    <row r="33" spans="1:25" ht="16.5" customHeight="1" x14ac:dyDescent="0.2">
      <c r="A33" s="7"/>
      <c r="B33" s="7" t="s">
        <v>67</v>
      </c>
      <c r="C33" s="7"/>
      <c r="D33" s="7"/>
      <c r="E33" s="7"/>
      <c r="F33" s="7"/>
      <c r="G33" s="7"/>
      <c r="H33" s="7"/>
      <c r="I33" s="7"/>
      <c r="J33" s="7"/>
      <c r="K33" s="7"/>
      <c r="L33" s="9" t="s">
        <v>56</v>
      </c>
      <c r="M33" s="76">
        <v>60002</v>
      </c>
      <c r="N33" s="76">
        <v>51180</v>
      </c>
      <c r="O33" s="76">
        <v>60969</v>
      </c>
      <c r="P33" s="76">
        <v>36896</v>
      </c>
      <c r="Q33" s="76">
        <v>51223</v>
      </c>
      <c r="R33" s="76">
        <v>93301</v>
      </c>
      <c r="S33" s="76">
        <v>28807</v>
      </c>
      <c r="T33" s="76">
        <v>15730</v>
      </c>
      <c r="U33" s="76">
        <v>54228</v>
      </c>
      <c r="V33" s="7"/>
      <c r="W33" s="76">
        <v>64152</v>
      </c>
      <c r="X33" s="7"/>
      <c r="Y33" s="77">
        <v>118381</v>
      </c>
    </row>
    <row r="34" spans="1:25" ht="16.5" customHeight="1" x14ac:dyDescent="0.2">
      <c r="A34" s="7"/>
      <c r="B34" s="7" t="s">
        <v>68</v>
      </c>
      <c r="C34" s="7"/>
      <c r="D34" s="7"/>
      <c r="E34" s="7"/>
      <c r="F34" s="7"/>
      <c r="G34" s="7"/>
      <c r="H34" s="7"/>
      <c r="I34" s="7"/>
      <c r="J34" s="7"/>
      <c r="K34" s="7"/>
      <c r="L34" s="9" t="s">
        <v>56</v>
      </c>
      <c r="M34" s="77">
        <v>118175</v>
      </c>
      <c r="N34" s="76">
        <v>50440</v>
      </c>
      <c r="O34" s="76">
        <v>51885</v>
      </c>
      <c r="P34" s="76">
        <v>30255</v>
      </c>
      <c r="Q34" s="76">
        <v>31140</v>
      </c>
      <c r="R34" s="76">
        <v>70977</v>
      </c>
      <c r="S34" s="76">
        <v>45631</v>
      </c>
      <c r="T34" s="76">
        <v>14558</v>
      </c>
      <c r="U34" s="76">
        <v>77667</v>
      </c>
      <c r="V34" s="7"/>
      <c r="W34" s="77">
        <v>131038</v>
      </c>
      <c r="X34" s="7"/>
      <c r="Y34" s="77">
        <v>208704</v>
      </c>
    </row>
    <row r="35" spans="1:25" ht="16.5" customHeight="1" x14ac:dyDescent="0.2">
      <c r="A35" s="7"/>
      <c r="B35" s="7" t="s">
        <v>69</v>
      </c>
      <c r="C35" s="7"/>
      <c r="D35" s="7"/>
      <c r="E35" s="7"/>
      <c r="F35" s="7"/>
      <c r="G35" s="7"/>
      <c r="H35" s="7"/>
      <c r="I35" s="7"/>
      <c r="J35" s="7"/>
      <c r="K35" s="7"/>
      <c r="L35" s="9" t="s">
        <v>56</v>
      </c>
      <c r="M35" s="76">
        <v>60581</v>
      </c>
      <c r="N35" s="76">
        <v>46792</v>
      </c>
      <c r="O35" s="76">
        <v>44467</v>
      </c>
      <c r="P35" s="76">
        <v>33514</v>
      </c>
      <c r="Q35" s="76">
        <v>31482</v>
      </c>
      <c r="R35" s="76">
        <v>92815</v>
      </c>
      <c r="S35" s="76">
        <v>29101</v>
      </c>
      <c r="T35" s="76">
        <v>32522</v>
      </c>
      <c r="U35" s="76">
        <v>50662</v>
      </c>
      <c r="V35" s="7"/>
      <c r="W35" s="77">
        <v>155609</v>
      </c>
      <c r="X35" s="7"/>
      <c r="Y35" s="77">
        <v>206271</v>
      </c>
    </row>
    <row r="36" spans="1:25" ht="16.5" customHeight="1" x14ac:dyDescent="0.2">
      <c r="A36" s="7"/>
      <c r="B36" s="7" t="s">
        <v>70</v>
      </c>
      <c r="C36" s="7"/>
      <c r="D36" s="7"/>
      <c r="E36" s="7"/>
      <c r="F36" s="7"/>
      <c r="G36" s="7"/>
      <c r="H36" s="7"/>
      <c r="I36" s="7"/>
      <c r="J36" s="7"/>
      <c r="K36" s="7"/>
      <c r="L36" s="9" t="s">
        <v>56</v>
      </c>
      <c r="M36" s="76">
        <v>51608</v>
      </c>
      <c r="N36" s="76">
        <v>44151</v>
      </c>
      <c r="O36" s="76">
        <v>44799</v>
      </c>
      <c r="P36" s="76">
        <v>64268</v>
      </c>
      <c r="Q36" s="76">
        <v>33874</v>
      </c>
      <c r="R36" s="76">
        <v>46486</v>
      </c>
      <c r="S36" s="76">
        <v>45722</v>
      </c>
      <c r="T36" s="76">
        <v>36806</v>
      </c>
      <c r="U36" s="76">
        <v>47683</v>
      </c>
      <c r="V36" s="7"/>
      <c r="W36" s="77">
        <v>161941</v>
      </c>
      <c r="X36" s="7"/>
      <c r="Y36" s="77">
        <v>209624</v>
      </c>
    </row>
    <row r="37" spans="1:25" ht="16.5" customHeight="1" x14ac:dyDescent="0.2">
      <c r="A37" s="7" t="s">
        <v>277</v>
      </c>
      <c r="B37" s="7"/>
      <c r="C37" s="7"/>
      <c r="D37" s="7"/>
      <c r="E37" s="7"/>
      <c r="F37" s="7"/>
      <c r="G37" s="7"/>
      <c r="H37" s="7"/>
      <c r="I37" s="7"/>
      <c r="J37" s="7"/>
      <c r="K37" s="7"/>
      <c r="L37" s="9"/>
      <c r="M37" s="10"/>
      <c r="N37" s="10"/>
      <c r="O37" s="10"/>
      <c r="P37" s="10"/>
      <c r="Q37" s="10"/>
      <c r="R37" s="10"/>
      <c r="S37" s="10"/>
      <c r="T37" s="10"/>
      <c r="U37" s="10"/>
      <c r="V37" s="7"/>
      <c r="W37" s="10"/>
      <c r="X37" s="7"/>
      <c r="Y37" s="10"/>
    </row>
    <row r="38" spans="1:25" ht="16.5" customHeight="1" x14ac:dyDescent="0.2">
      <c r="A38" s="7"/>
      <c r="B38" s="7" t="s">
        <v>39</v>
      </c>
      <c r="C38" s="7"/>
      <c r="D38" s="7"/>
      <c r="E38" s="7"/>
      <c r="F38" s="7"/>
      <c r="G38" s="7"/>
      <c r="H38" s="7"/>
      <c r="I38" s="7"/>
      <c r="J38" s="7"/>
      <c r="K38" s="7"/>
      <c r="L38" s="9" t="s">
        <v>56</v>
      </c>
      <c r="M38" s="78">
        <v>21.05</v>
      </c>
      <c r="N38" s="78">
        <v>25.2</v>
      </c>
      <c r="O38" s="78">
        <v>22.06</v>
      </c>
      <c r="P38" s="78">
        <v>25.1</v>
      </c>
      <c r="Q38" s="78">
        <v>23.19</v>
      </c>
      <c r="R38" s="78">
        <v>28.56</v>
      </c>
      <c r="S38" s="78">
        <v>21.07</v>
      </c>
      <c r="T38" s="78">
        <v>27.07</v>
      </c>
      <c r="U38" s="78">
        <v>23.11</v>
      </c>
      <c r="V38" s="7"/>
      <c r="W38" s="78">
        <v>12.67</v>
      </c>
      <c r="X38" s="7"/>
      <c r="Y38" s="78">
        <v>35.78</v>
      </c>
    </row>
    <row r="39" spans="1:25" ht="16.5" customHeight="1" x14ac:dyDescent="0.2">
      <c r="A39" s="7"/>
      <c r="B39" s="7" t="s">
        <v>61</v>
      </c>
      <c r="C39" s="7"/>
      <c r="D39" s="7"/>
      <c r="E39" s="7"/>
      <c r="F39" s="7"/>
      <c r="G39" s="7"/>
      <c r="H39" s="7"/>
      <c r="I39" s="7"/>
      <c r="J39" s="7"/>
      <c r="K39" s="7"/>
      <c r="L39" s="9" t="s">
        <v>56</v>
      </c>
      <c r="M39" s="78">
        <v>63.6</v>
      </c>
      <c r="N39" s="78">
        <v>24.88</v>
      </c>
      <c r="O39" s="78">
        <v>23.75</v>
      </c>
      <c r="P39" s="78">
        <v>13.73</v>
      </c>
      <c r="Q39" s="78">
        <v>27.36</v>
      </c>
      <c r="R39" s="78">
        <v>38.65</v>
      </c>
      <c r="S39" s="78">
        <v>20.170000000000002</v>
      </c>
      <c r="T39" s="78">
        <v>14.31</v>
      </c>
      <c r="U39" s="78">
        <v>36.11</v>
      </c>
      <c r="V39" s="7"/>
      <c r="W39" s="78">
        <v>16.13</v>
      </c>
      <c r="X39" s="7"/>
      <c r="Y39" s="78">
        <v>52.24</v>
      </c>
    </row>
    <row r="40" spans="1:25" ht="16.5" customHeight="1" x14ac:dyDescent="0.2">
      <c r="A40" s="7"/>
      <c r="B40" s="7" t="s">
        <v>62</v>
      </c>
      <c r="C40" s="7"/>
      <c r="D40" s="7"/>
      <c r="E40" s="7"/>
      <c r="F40" s="7"/>
      <c r="G40" s="7"/>
      <c r="H40" s="7"/>
      <c r="I40" s="7"/>
      <c r="J40" s="7"/>
      <c r="K40" s="7"/>
      <c r="L40" s="9" t="s">
        <v>56</v>
      </c>
      <c r="M40" s="78">
        <v>21.51</v>
      </c>
      <c r="N40" s="78">
        <v>27.02</v>
      </c>
      <c r="O40" s="78">
        <v>20.71</v>
      </c>
      <c r="P40" s="78">
        <v>19.260000000000002</v>
      </c>
      <c r="Q40" s="78">
        <v>23.73</v>
      </c>
      <c r="R40" s="78">
        <v>45.58</v>
      </c>
      <c r="S40" s="78">
        <v>16.989999999999998</v>
      </c>
      <c r="T40" s="78">
        <v>25.09</v>
      </c>
      <c r="U40" s="78">
        <v>23.16</v>
      </c>
      <c r="V40" s="7"/>
      <c r="W40" s="78">
        <v>14.31</v>
      </c>
      <c r="X40" s="7"/>
      <c r="Y40" s="78">
        <v>37.47</v>
      </c>
    </row>
    <row r="41" spans="1:25" ht="16.5" customHeight="1" x14ac:dyDescent="0.2">
      <c r="A41" s="7"/>
      <c r="B41" s="7" t="s">
        <v>64</v>
      </c>
      <c r="C41" s="7"/>
      <c r="D41" s="7"/>
      <c r="E41" s="7"/>
      <c r="F41" s="7"/>
      <c r="G41" s="7"/>
      <c r="H41" s="7"/>
      <c r="I41" s="7"/>
      <c r="J41" s="7"/>
      <c r="K41" s="7"/>
      <c r="L41" s="9" t="s">
        <v>56</v>
      </c>
      <c r="M41" s="78">
        <v>27.31</v>
      </c>
      <c r="N41" s="78">
        <v>25.23</v>
      </c>
      <c r="O41" s="78">
        <v>20.3</v>
      </c>
      <c r="P41" s="78">
        <v>15.73</v>
      </c>
      <c r="Q41" s="78">
        <v>21.04</v>
      </c>
      <c r="R41" s="78">
        <v>57.52</v>
      </c>
      <c r="S41" s="78">
        <v>13.9</v>
      </c>
      <c r="T41" s="72">
        <v>4.6100000000000003</v>
      </c>
      <c r="U41" s="78">
        <v>23.9</v>
      </c>
      <c r="V41" s="7"/>
      <c r="W41" s="78">
        <v>30.65</v>
      </c>
      <c r="X41" s="7"/>
      <c r="Y41" s="78">
        <v>54.55</v>
      </c>
    </row>
    <row r="42" spans="1:25" ht="16.5" customHeight="1" x14ac:dyDescent="0.2">
      <c r="A42" s="7"/>
      <c r="B42" s="7" t="s">
        <v>65</v>
      </c>
      <c r="C42" s="7"/>
      <c r="D42" s="7"/>
      <c r="E42" s="7"/>
      <c r="F42" s="7"/>
      <c r="G42" s="7"/>
      <c r="H42" s="7"/>
      <c r="I42" s="7"/>
      <c r="J42" s="7"/>
      <c r="K42" s="7"/>
      <c r="L42" s="9" t="s">
        <v>56</v>
      </c>
      <c r="M42" s="78">
        <v>20.94</v>
      </c>
      <c r="N42" s="78">
        <v>21.67</v>
      </c>
      <c r="O42" s="78">
        <v>26.46</v>
      </c>
      <c r="P42" s="78">
        <v>20.82</v>
      </c>
      <c r="Q42" s="78">
        <v>19.600000000000001</v>
      </c>
      <c r="R42" s="78">
        <v>53.45</v>
      </c>
      <c r="S42" s="78">
        <v>13</v>
      </c>
      <c r="T42" s="78">
        <v>22.77</v>
      </c>
      <c r="U42" s="78">
        <v>22.7</v>
      </c>
      <c r="V42" s="7"/>
      <c r="W42" s="78">
        <v>27.52</v>
      </c>
      <c r="X42" s="7"/>
      <c r="Y42" s="78">
        <v>50.22</v>
      </c>
    </row>
    <row r="43" spans="1:25" ht="16.5" customHeight="1" x14ac:dyDescent="0.2">
      <c r="A43" s="7"/>
      <c r="B43" s="7" t="s">
        <v>66</v>
      </c>
      <c r="C43" s="7"/>
      <c r="D43" s="7"/>
      <c r="E43" s="7"/>
      <c r="F43" s="7"/>
      <c r="G43" s="7"/>
      <c r="H43" s="7"/>
      <c r="I43" s="7"/>
      <c r="J43" s="7"/>
      <c r="K43" s="7"/>
      <c r="L43" s="9" t="s">
        <v>56</v>
      </c>
      <c r="M43" s="78">
        <v>18.43</v>
      </c>
      <c r="N43" s="78">
        <v>14.84</v>
      </c>
      <c r="O43" s="78">
        <v>29.14</v>
      </c>
      <c r="P43" s="78">
        <v>23.83</v>
      </c>
      <c r="Q43" s="78">
        <v>39.99</v>
      </c>
      <c r="R43" s="78">
        <v>67.430000000000007</v>
      </c>
      <c r="S43" s="78">
        <v>15.81</v>
      </c>
      <c r="T43" s="78">
        <v>18.5</v>
      </c>
      <c r="U43" s="78">
        <v>22.78</v>
      </c>
      <c r="V43" s="7"/>
      <c r="W43" s="78">
        <v>18.739999999999998</v>
      </c>
      <c r="X43" s="7"/>
      <c r="Y43" s="78">
        <v>41.52</v>
      </c>
    </row>
    <row r="44" spans="1:25" ht="16.5" customHeight="1" x14ac:dyDescent="0.2">
      <c r="A44" s="7"/>
      <c r="B44" s="7" t="s">
        <v>67</v>
      </c>
      <c r="C44" s="7"/>
      <c r="D44" s="7"/>
      <c r="E44" s="7"/>
      <c r="F44" s="7"/>
      <c r="G44" s="7"/>
      <c r="H44" s="7"/>
      <c r="I44" s="7"/>
      <c r="J44" s="7"/>
      <c r="K44" s="7"/>
      <c r="L44" s="9" t="s">
        <v>56</v>
      </c>
      <c r="M44" s="78">
        <v>19.190000000000001</v>
      </c>
      <c r="N44" s="78">
        <v>21.66</v>
      </c>
      <c r="O44" s="78">
        <v>23.36</v>
      </c>
      <c r="P44" s="78">
        <v>14.69</v>
      </c>
      <c r="Q44" s="78">
        <v>34.04</v>
      </c>
      <c r="R44" s="78">
        <v>68.61</v>
      </c>
      <c r="S44" s="72">
        <v>7.06</v>
      </c>
      <c r="T44" s="78">
        <v>17.170000000000002</v>
      </c>
      <c r="U44" s="78">
        <v>22.08</v>
      </c>
      <c r="V44" s="7"/>
      <c r="W44" s="78">
        <v>20.87</v>
      </c>
      <c r="X44" s="7"/>
      <c r="Y44" s="78">
        <v>42.95</v>
      </c>
    </row>
    <row r="45" spans="1:25" ht="16.5" customHeight="1" x14ac:dyDescent="0.2">
      <c r="A45" s="7"/>
      <c r="B45" s="7" t="s">
        <v>68</v>
      </c>
      <c r="C45" s="7"/>
      <c r="D45" s="7"/>
      <c r="E45" s="7"/>
      <c r="F45" s="7"/>
      <c r="G45" s="7"/>
      <c r="H45" s="7"/>
      <c r="I45" s="7"/>
      <c r="J45" s="7"/>
      <c r="K45" s="7"/>
      <c r="L45" s="9" t="s">
        <v>56</v>
      </c>
      <c r="M45" s="78">
        <v>90.5</v>
      </c>
      <c r="N45" s="78">
        <v>26.24</v>
      </c>
      <c r="O45" s="78">
        <v>15.64</v>
      </c>
      <c r="P45" s="78">
        <v>13.29</v>
      </c>
      <c r="Q45" s="78">
        <v>16</v>
      </c>
      <c r="R45" s="78">
        <v>59.35</v>
      </c>
      <c r="S45" s="78">
        <v>12.05</v>
      </c>
      <c r="T45" s="78">
        <v>13.46</v>
      </c>
      <c r="U45" s="78">
        <v>42.9</v>
      </c>
      <c r="V45" s="7"/>
      <c r="W45" s="78">
        <v>18.2</v>
      </c>
      <c r="X45" s="7"/>
      <c r="Y45" s="78">
        <v>61.1</v>
      </c>
    </row>
    <row r="46" spans="1:25" ht="16.5" customHeight="1" x14ac:dyDescent="0.2">
      <c r="A46" s="7"/>
      <c r="B46" s="7" t="s">
        <v>69</v>
      </c>
      <c r="C46" s="7"/>
      <c r="D46" s="7"/>
      <c r="E46" s="7"/>
      <c r="F46" s="7"/>
      <c r="G46" s="7"/>
      <c r="H46" s="7"/>
      <c r="I46" s="7"/>
      <c r="J46" s="7"/>
      <c r="K46" s="7"/>
      <c r="L46" s="9" t="s">
        <v>56</v>
      </c>
      <c r="M46" s="78">
        <v>21.56</v>
      </c>
      <c r="N46" s="78">
        <v>23.7</v>
      </c>
      <c r="O46" s="78">
        <v>15.93</v>
      </c>
      <c r="P46" s="78">
        <v>14.24</v>
      </c>
      <c r="Q46" s="78">
        <v>16.39</v>
      </c>
      <c r="R46" s="68">
        <v>154.33000000000001</v>
      </c>
      <c r="S46" s="72">
        <v>9.8800000000000008</v>
      </c>
      <c r="T46" s="78">
        <v>24.11</v>
      </c>
      <c r="U46" s="78">
        <v>22.6</v>
      </c>
      <c r="V46" s="7"/>
      <c r="W46" s="78">
        <v>17</v>
      </c>
      <c r="X46" s="7"/>
      <c r="Y46" s="78">
        <v>39.6</v>
      </c>
    </row>
    <row r="47" spans="1:25" ht="16.5" customHeight="1" x14ac:dyDescent="0.2">
      <c r="A47" s="14"/>
      <c r="B47" s="14" t="s">
        <v>70</v>
      </c>
      <c r="C47" s="14"/>
      <c r="D47" s="14"/>
      <c r="E47" s="14"/>
      <c r="F47" s="14"/>
      <c r="G47" s="14"/>
      <c r="H47" s="14"/>
      <c r="I47" s="14"/>
      <c r="J47" s="14"/>
      <c r="K47" s="14"/>
      <c r="L47" s="15" t="s">
        <v>56</v>
      </c>
      <c r="M47" s="79">
        <v>19.309999999999999</v>
      </c>
      <c r="N47" s="79">
        <v>22.82</v>
      </c>
      <c r="O47" s="79">
        <v>18.100000000000001</v>
      </c>
      <c r="P47" s="79">
        <v>29.93</v>
      </c>
      <c r="Q47" s="79">
        <v>17.29</v>
      </c>
      <c r="R47" s="79">
        <v>41.97</v>
      </c>
      <c r="S47" s="79">
        <v>16.71</v>
      </c>
      <c r="T47" s="79">
        <v>19.28</v>
      </c>
      <c r="U47" s="79">
        <v>21.39</v>
      </c>
      <c r="V47" s="14"/>
      <c r="W47" s="79">
        <v>20.52</v>
      </c>
      <c r="X47" s="14"/>
      <c r="Y47" s="79">
        <v>41.91</v>
      </c>
    </row>
    <row r="48" spans="1:25" ht="4.5" customHeight="1" x14ac:dyDescent="0.2">
      <c r="A48" s="23"/>
      <c r="B48" s="23"/>
      <c r="C48" s="2"/>
      <c r="D48" s="2"/>
      <c r="E48" s="2"/>
      <c r="F48" s="2"/>
      <c r="G48" s="2"/>
      <c r="H48" s="2"/>
      <c r="I48" s="2"/>
      <c r="J48" s="2"/>
      <c r="K48" s="2"/>
      <c r="L48" s="2"/>
      <c r="M48" s="2"/>
      <c r="N48" s="2"/>
      <c r="O48" s="2"/>
      <c r="P48" s="2"/>
      <c r="Q48" s="2"/>
      <c r="R48" s="2"/>
      <c r="S48" s="2"/>
      <c r="T48" s="2"/>
      <c r="U48" s="2"/>
      <c r="V48" s="2"/>
      <c r="W48" s="2"/>
      <c r="X48" s="2"/>
      <c r="Y48" s="2"/>
    </row>
    <row r="49" spans="1:25" ht="16.5" customHeight="1" x14ac:dyDescent="0.2">
      <c r="A49" s="23"/>
      <c r="B49" s="23"/>
      <c r="C49" s="174" t="s">
        <v>278</v>
      </c>
      <c r="D49" s="174"/>
      <c r="E49" s="174"/>
      <c r="F49" s="174"/>
      <c r="G49" s="174"/>
      <c r="H49" s="174"/>
      <c r="I49" s="174"/>
      <c r="J49" s="174"/>
      <c r="K49" s="174"/>
      <c r="L49" s="174"/>
      <c r="M49" s="174"/>
      <c r="N49" s="174"/>
      <c r="O49" s="174"/>
      <c r="P49" s="174"/>
      <c r="Q49" s="174"/>
      <c r="R49" s="174"/>
      <c r="S49" s="174"/>
      <c r="T49" s="174"/>
      <c r="U49" s="174"/>
      <c r="V49" s="174"/>
      <c r="W49" s="174"/>
      <c r="X49" s="174"/>
      <c r="Y49" s="174"/>
    </row>
    <row r="50" spans="1:25" ht="4.5" customHeight="1" x14ac:dyDescent="0.2">
      <c r="A50" s="23"/>
      <c r="B50" s="23"/>
      <c r="C50" s="2"/>
      <c r="D50" s="2"/>
      <c r="E50" s="2"/>
      <c r="F50" s="2"/>
      <c r="G50" s="2"/>
      <c r="H50" s="2"/>
      <c r="I50" s="2"/>
      <c r="J50" s="2"/>
      <c r="K50" s="2"/>
      <c r="L50" s="2"/>
      <c r="M50" s="2"/>
      <c r="N50" s="2"/>
      <c r="O50" s="2"/>
      <c r="P50" s="2"/>
      <c r="Q50" s="2"/>
      <c r="R50" s="2"/>
      <c r="S50" s="2"/>
      <c r="T50" s="2"/>
      <c r="U50" s="2"/>
      <c r="V50" s="2"/>
      <c r="W50" s="2"/>
      <c r="X50" s="2"/>
      <c r="Y50" s="2"/>
    </row>
    <row r="51" spans="1:25" ht="16.5" customHeight="1" x14ac:dyDescent="0.2">
      <c r="A51" s="45"/>
      <c r="B51" s="45"/>
      <c r="C51" s="174" t="s">
        <v>138</v>
      </c>
      <c r="D51" s="174"/>
      <c r="E51" s="174"/>
      <c r="F51" s="174"/>
      <c r="G51" s="174"/>
      <c r="H51" s="174"/>
      <c r="I51" s="174"/>
      <c r="J51" s="174"/>
      <c r="K51" s="174"/>
      <c r="L51" s="174"/>
      <c r="M51" s="174"/>
      <c r="N51" s="174"/>
      <c r="O51" s="174"/>
      <c r="P51" s="174"/>
      <c r="Q51" s="174"/>
      <c r="R51" s="174"/>
      <c r="S51" s="174"/>
      <c r="T51" s="174"/>
      <c r="U51" s="174"/>
      <c r="V51" s="174"/>
      <c r="W51" s="174"/>
      <c r="X51" s="174"/>
      <c r="Y51" s="174"/>
    </row>
    <row r="52" spans="1:25" ht="16.5" customHeight="1" x14ac:dyDescent="0.2">
      <c r="A52" s="45"/>
      <c r="B52" s="45"/>
      <c r="C52" s="174" t="s">
        <v>139</v>
      </c>
      <c r="D52" s="174"/>
      <c r="E52" s="174"/>
      <c r="F52" s="174"/>
      <c r="G52" s="174"/>
      <c r="H52" s="174"/>
      <c r="I52" s="174"/>
      <c r="J52" s="174"/>
      <c r="K52" s="174"/>
      <c r="L52" s="174"/>
      <c r="M52" s="174"/>
      <c r="N52" s="174"/>
      <c r="O52" s="174"/>
      <c r="P52" s="174"/>
      <c r="Q52" s="174"/>
      <c r="R52" s="174"/>
      <c r="S52" s="174"/>
      <c r="T52" s="174"/>
      <c r="U52" s="174"/>
      <c r="V52" s="174"/>
      <c r="W52" s="174"/>
      <c r="X52" s="174"/>
      <c r="Y52" s="174"/>
    </row>
    <row r="53" spans="1:25" ht="4.5" customHeight="1" x14ac:dyDescent="0.2">
      <c r="A53" s="23"/>
      <c r="B53" s="23"/>
      <c r="C53" s="2"/>
      <c r="D53" s="2"/>
      <c r="E53" s="2"/>
      <c r="F53" s="2"/>
      <c r="G53" s="2"/>
      <c r="H53" s="2"/>
      <c r="I53" s="2"/>
      <c r="J53" s="2"/>
      <c r="K53" s="2"/>
      <c r="L53" s="2"/>
      <c r="M53" s="2"/>
      <c r="N53" s="2"/>
      <c r="O53" s="2"/>
      <c r="P53" s="2"/>
      <c r="Q53" s="2"/>
      <c r="R53" s="2"/>
      <c r="S53" s="2"/>
      <c r="T53" s="2"/>
      <c r="U53" s="2"/>
      <c r="V53" s="2"/>
      <c r="W53" s="2"/>
      <c r="X53" s="2"/>
      <c r="Y53" s="2"/>
    </row>
    <row r="54" spans="1:25" ht="55.15" customHeight="1" x14ac:dyDescent="0.2">
      <c r="A54" s="23" t="s">
        <v>71</v>
      </c>
      <c r="B54" s="23"/>
      <c r="C54" s="174" t="s">
        <v>279</v>
      </c>
      <c r="D54" s="174"/>
      <c r="E54" s="174"/>
      <c r="F54" s="174"/>
      <c r="G54" s="174"/>
      <c r="H54" s="174"/>
      <c r="I54" s="174"/>
      <c r="J54" s="174"/>
      <c r="K54" s="174"/>
      <c r="L54" s="174"/>
      <c r="M54" s="174"/>
      <c r="N54" s="174"/>
      <c r="O54" s="174"/>
      <c r="P54" s="174"/>
      <c r="Q54" s="174"/>
      <c r="R54" s="174"/>
      <c r="S54" s="174"/>
      <c r="T54" s="174"/>
      <c r="U54" s="174"/>
      <c r="V54" s="174"/>
      <c r="W54" s="174"/>
      <c r="X54" s="174"/>
      <c r="Y54" s="174"/>
    </row>
    <row r="55" spans="1:25" ht="55.15" customHeight="1" x14ac:dyDescent="0.2">
      <c r="A55" s="23" t="s">
        <v>72</v>
      </c>
      <c r="B55" s="23"/>
      <c r="C55" s="174" t="s">
        <v>280</v>
      </c>
      <c r="D55" s="174"/>
      <c r="E55" s="174"/>
      <c r="F55" s="174"/>
      <c r="G55" s="174"/>
      <c r="H55" s="174"/>
      <c r="I55" s="174"/>
      <c r="J55" s="174"/>
      <c r="K55" s="174"/>
      <c r="L55" s="174"/>
      <c r="M55" s="174"/>
      <c r="N55" s="174"/>
      <c r="O55" s="174"/>
      <c r="P55" s="174"/>
      <c r="Q55" s="174"/>
      <c r="R55" s="174"/>
      <c r="S55" s="174"/>
      <c r="T55" s="174"/>
      <c r="U55" s="174"/>
      <c r="V55" s="174"/>
      <c r="W55" s="174"/>
      <c r="X55" s="174"/>
      <c r="Y55" s="174"/>
    </row>
    <row r="56" spans="1:25" ht="16.5" customHeight="1" x14ac:dyDescent="0.2">
      <c r="A56" s="23" t="s">
        <v>73</v>
      </c>
      <c r="B56" s="23"/>
      <c r="C56" s="174" t="s">
        <v>281</v>
      </c>
      <c r="D56" s="174"/>
      <c r="E56" s="174"/>
      <c r="F56" s="174"/>
      <c r="G56" s="174"/>
      <c r="H56" s="174"/>
      <c r="I56" s="174"/>
      <c r="J56" s="174"/>
      <c r="K56" s="174"/>
      <c r="L56" s="174"/>
      <c r="M56" s="174"/>
      <c r="N56" s="174"/>
      <c r="O56" s="174"/>
      <c r="P56" s="174"/>
      <c r="Q56" s="174"/>
      <c r="R56" s="174"/>
      <c r="S56" s="174"/>
      <c r="T56" s="174"/>
      <c r="U56" s="174"/>
      <c r="V56" s="174"/>
      <c r="W56" s="174"/>
      <c r="X56" s="174"/>
      <c r="Y56" s="174"/>
    </row>
    <row r="57" spans="1:25" ht="29.45" customHeight="1" x14ac:dyDescent="0.2">
      <c r="A57" s="23" t="s">
        <v>74</v>
      </c>
      <c r="B57" s="23"/>
      <c r="C57" s="174" t="s">
        <v>144</v>
      </c>
      <c r="D57" s="174"/>
      <c r="E57" s="174"/>
      <c r="F57" s="174"/>
      <c r="G57" s="174"/>
      <c r="H57" s="174"/>
      <c r="I57" s="174"/>
      <c r="J57" s="174"/>
      <c r="K57" s="174"/>
      <c r="L57" s="174"/>
      <c r="M57" s="174"/>
      <c r="N57" s="174"/>
      <c r="O57" s="174"/>
      <c r="P57" s="174"/>
      <c r="Q57" s="174"/>
      <c r="R57" s="174"/>
      <c r="S57" s="174"/>
      <c r="T57" s="174"/>
      <c r="U57" s="174"/>
      <c r="V57" s="174"/>
      <c r="W57" s="174"/>
      <c r="X57" s="174"/>
      <c r="Y57" s="174"/>
    </row>
    <row r="58" spans="1:25" ht="4.5" customHeight="1" x14ac:dyDescent="0.2"/>
    <row r="59" spans="1:25" ht="81" customHeight="1" x14ac:dyDescent="0.2">
      <c r="A59" s="24" t="s">
        <v>82</v>
      </c>
      <c r="B59" s="23"/>
      <c r="C59" s="23"/>
      <c r="D59" s="23"/>
      <c r="E59" s="174" t="s">
        <v>282</v>
      </c>
      <c r="F59" s="174"/>
      <c r="G59" s="174"/>
      <c r="H59" s="174"/>
      <c r="I59" s="174"/>
      <c r="J59" s="174"/>
      <c r="K59" s="174"/>
      <c r="L59" s="174"/>
      <c r="M59" s="174"/>
      <c r="N59" s="174"/>
      <c r="O59" s="174"/>
      <c r="P59" s="174"/>
      <c r="Q59" s="174"/>
      <c r="R59" s="174"/>
      <c r="S59" s="174"/>
      <c r="T59" s="174"/>
      <c r="U59" s="174"/>
      <c r="V59" s="174"/>
      <c r="W59" s="174"/>
      <c r="X59" s="174"/>
      <c r="Y59" s="174"/>
    </row>
  </sheetData>
  <mergeCells count="10">
    <mergeCell ref="C54:Y54"/>
    <mergeCell ref="C55:Y55"/>
    <mergeCell ref="C56:Y56"/>
    <mergeCell ref="C57:Y57"/>
    <mergeCell ref="E59:Y59"/>
    <mergeCell ref="M2:U2"/>
    <mergeCell ref="K1:Y1"/>
    <mergeCell ref="C49:Y49"/>
    <mergeCell ref="C51:Y51"/>
    <mergeCell ref="C52:Y52"/>
  </mergeCells>
  <pageMargins left="0.7" right="0.7" top="0.75" bottom="0.75" header="0.3" footer="0.3"/>
  <pageSetup paperSize="9" fitToHeight="0" orientation="landscape" horizontalDpi="300" verticalDpi="300"/>
  <headerFooter scaleWithDoc="0" alignWithMargins="0">
    <oddHeader>&amp;C&amp;"Arial"&amp;8TABLE 9A.7</oddHeader>
    <oddFooter>&amp;L&amp;"Arial"&amp;8REPORT ON
GOVERNMENT
SERVICES 2022&amp;R&amp;"Arial"&amp;8EMERGENCY SERVICES FOR
FIRE AND OTHER EVENTS
PAGE &amp;B&amp;P&amp;B</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U252"/>
  <sheetViews>
    <sheetView showGridLines="0" workbookViewId="0"/>
  </sheetViews>
  <sheetFormatPr defaultColWidth="11.42578125" defaultRowHeight="12.75" x14ac:dyDescent="0.2"/>
  <cols>
    <col min="1" max="10" width="1.85546875" customWidth="1"/>
    <col min="11" max="11" width="11" customWidth="1"/>
    <col min="12" max="12" width="5.42578125" customWidth="1"/>
    <col min="13" max="21" width="8.5703125" customWidth="1"/>
  </cols>
  <sheetData>
    <row r="1" spans="1:21" ht="33.950000000000003" customHeight="1" x14ac:dyDescent="0.2">
      <c r="A1" s="8" t="s">
        <v>283</v>
      </c>
      <c r="B1" s="8"/>
      <c r="C1" s="8"/>
      <c r="D1" s="8"/>
      <c r="E1" s="8"/>
      <c r="F1" s="8"/>
      <c r="G1" s="8"/>
      <c r="H1" s="8"/>
      <c r="I1" s="8"/>
      <c r="J1" s="8"/>
      <c r="K1" s="178" t="s">
        <v>284</v>
      </c>
      <c r="L1" s="179"/>
      <c r="M1" s="179"/>
      <c r="N1" s="179"/>
      <c r="O1" s="179"/>
      <c r="P1" s="179"/>
      <c r="Q1" s="179"/>
      <c r="R1" s="179"/>
      <c r="S1" s="179"/>
      <c r="T1" s="179"/>
      <c r="U1" s="179"/>
    </row>
    <row r="2" spans="1:21" ht="16.5" customHeight="1" x14ac:dyDescent="0.2">
      <c r="A2" s="11"/>
      <c r="B2" s="11"/>
      <c r="C2" s="11"/>
      <c r="D2" s="11"/>
      <c r="E2" s="11"/>
      <c r="F2" s="11"/>
      <c r="G2" s="11"/>
      <c r="H2" s="11"/>
      <c r="I2" s="11"/>
      <c r="J2" s="11"/>
      <c r="K2" s="11"/>
      <c r="L2" s="12" t="s">
        <v>29</v>
      </c>
      <c r="M2" s="13" t="s">
        <v>285</v>
      </c>
      <c r="N2" s="13" t="s">
        <v>286</v>
      </c>
      <c r="O2" s="13" t="s">
        <v>287</v>
      </c>
      <c r="P2" s="13" t="s">
        <v>288</v>
      </c>
      <c r="Q2" s="13" t="s">
        <v>289</v>
      </c>
      <c r="R2" s="13" t="s">
        <v>290</v>
      </c>
      <c r="S2" s="13" t="s">
        <v>291</v>
      </c>
      <c r="T2" s="13" t="s">
        <v>292</v>
      </c>
      <c r="U2" s="13" t="s">
        <v>293</v>
      </c>
    </row>
    <row r="3" spans="1:21" ht="16.5" customHeight="1" x14ac:dyDescent="0.2">
      <c r="A3" s="7" t="s">
        <v>39</v>
      </c>
      <c r="B3" s="7"/>
      <c r="C3" s="7"/>
      <c r="D3" s="7"/>
      <c r="E3" s="7"/>
      <c r="F3" s="7"/>
      <c r="G3" s="7"/>
      <c r="H3" s="7"/>
      <c r="I3" s="7"/>
      <c r="J3" s="7"/>
      <c r="K3" s="7"/>
      <c r="L3" s="9"/>
      <c r="M3" s="10"/>
      <c r="N3" s="10"/>
      <c r="O3" s="10"/>
      <c r="P3" s="10"/>
      <c r="Q3" s="10"/>
      <c r="R3" s="10"/>
      <c r="S3" s="10"/>
      <c r="T3" s="10"/>
      <c r="U3" s="10"/>
    </row>
    <row r="4" spans="1:21" ht="16.5" customHeight="1" x14ac:dyDescent="0.2">
      <c r="A4" s="7"/>
      <c r="B4" s="7" t="s">
        <v>294</v>
      </c>
      <c r="C4" s="7"/>
      <c r="D4" s="7"/>
      <c r="E4" s="7"/>
      <c r="F4" s="7"/>
      <c r="G4" s="7"/>
      <c r="H4" s="7"/>
      <c r="I4" s="7"/>
      <c r="J4" s="7"/>
      <c r="K4" s="7"/>
      <c r="L4" s="9"/>
      <c r="M4" s="10"/>
      <c r="N4" s="10"/>
      <c r="O4" s="10"/>
      <c r="P4" s="10"/>
      <c r="Q4" s="10"/>
      <c r="R4" s="10"/>
      <c r="S4" s="10"/>
      <c r="T4" s="10"/>
      <c r="U4" s="10"/>
    </row>
    <row r="5" spans="1:21" ht="16.5" customHeight="1" x14ac:dyDescent="0.2">
      <c r="A5" s="7"/>
      <c r="B5" s="7"/>
      <c r="C5" s="7" t="s">
        <v>295</v>
      </c>
      <c r="D5" s="7"/>
      <c r="E5" s="7"/>
      <c r="F5" s="7"/>
      <c r="G5" s="7"/>
      <c r="H5" s="7"/>
      <c r="I5" s="7"/>
      <c r="J5" s="7"/>
      <c r="K5" s="7"/>
      <c r="L5" s="9" t="s">
        <v>115</v>
      </c>
      <c r="M5" s="93">
        <v>6047</v>
      </c>
      <c r="N5" s="93">
        <v>5016</v>
      </c>
      <c r="O5" s="93">
        <v>2503</v>
      </c>
      <c r="P5" s="93">
        <v>1244</v>
      </c>
      <c r="Q5" s="93">
        <v>1223</v>
      </c>
      <c r="R5" s="87">
        <v>359</v>
      </c>
      <c r="S5" s="87">
        <v>251</v>
      </c>
      <c r="T5" s="87">
        <v>149</v>
      </c>
      <c r="U5" s="92">
        <v>16792</v>
      </c>
    </row>
    <row r="6" spans="1:21" ht="29.45" customHeight="1" x14ac:dyDescent="0.2">
      <c r="A6" s="7"/>
      <c r="B6" s="7"/>
      <c r="C6" s="180" t="s">
        <v>296</v>
      </c>
      <c r="D6" s="180"/>
      <c r="E6" s="180"/>
      <c r="F6" s="180"/>
      <c r="G6" s="180"/>
      <c r="H6" s="180"/>
      <c r="I6" s="180"/>
      <c r="J6" s="180"/>
      <c r="K6" s="180"/>
      <c r="L6" s="9" t="s">
        <v>115</v>
      </c>
      <c r="M6" s="92">
        <v>14355</v>
      </c>
      <c r="N6" s="93">
        <v>4439</v>
      </c>
      <c r="O6" s="93">
        <v>5930</v>
      </c>
      <c r="P6" s="93">
        <v>3907</v>
      </c>
      <c r="Q6" s="93">
        <v>1905</v>
      </c>
      <c r="R6" s="87">
        <v>796</v>
      </c>
      <c r="S6" s="87">
        <v>121</v>
      </c>
      <c r="T6" s="93">
        <v>2875</v>
      </c>
      <c r="U6" s="92">
        <v>34328</v>
      </c>
    </row>
    <row r="7" spans="1:21" ht="29.45" customHeight="1" x14ac:dyDescent="0.2">
      <c r="A7" s="7"/>
      <c r="B7" s="7"/>
      <c r="C7" s="7"/>
      <c r="D7" s="180" t="s">
        <v>297</v>
      </c>
      <c r="E7" s="180"/>
      <c r="F7" s="180"/>
      <c r="G7" s="180"/>
      <c r="H7" s="180"/>
      <c r="I7" s="180"/>
      <c r="J7" s="180"/>
      <c r="K7" s="180"/>
      <c r="L7" s="9" t="s">
        <v>115</v>
      </c>
      <c r="M7" s="92">
        <v>14218</v>
      </c>
      <c r="N7" s="93">
        <v>3004</v>
      </c>
      <c r="O7" s="93">
        <v>5930</v>
      </c>
      <c r="P7" s="93">
        <v>3613</v>
      </c>
      <c r="Q7" s="93">
        <v>1905</v>
      </c>
      <c r="R7" s="87">
        <v>796</v>
      </c>
      <c r="S7" s="87">
        <v>121</v>
      </c>
      <c r="T7" s="93">
        <v>2616</v>
      </c>
      <c r="U7" s="92">
        <v>32203</v>
      </c>
    </row>
    <row r="8" spans="1:21" ht="29.45" customHeight="1" x14ac:dyDescent="0.2">
      <c r="A8" s="7"/>
      <c r="B8" s="7"/>
      <c r="C8" s="7"/>
      <c r="D8" s="180" t="s">
        <v>298</v>
      </c>
      <c r="E8" s="180"/>
      <c r="F8" s="180"/>
      <c r="G8" s="180"/>
      <c r="H8" s="180"/>
      <c r="I8" s="180"/>
      <c r="J8" s="180"/>
      <c r="K8" s="180"/>
      <c r="L8" s="9" t="s">
        <v>115</v>
      </c>
      <c r="M8" s="87">
        <v>137</v>
      </c>
      <c r="N8" s="93">
        <v>1435</v>
      </c>
      <c r="O8" s="81" t="s">
        <v>135</v>
      </c>
      <c r="P8" s="87">
        <v>294</v>
      </c>
      <c r="Q8" s="81" t="s">
        <v>135</v>
      </c>
      <c r="R8" s="83" t="s">
        <v>43</v>
      </c>
      <c r="S8" s="81" t="s">
        <v>135</v>
      </c>
      <c r="T8" s="87">
        <v>259</v>
      </c>
      <c r="U8" s="93">
        <v>2125</v>
      </c>
    </row>
    <row r="9" spans="1:21" ht="16.5" customHeight="1" x14ac:dyDescent="0.2">
      <c r="A9" s="7"/>
      <c r="B9" s="7"/>
      <c r="C9" s="7"/>
      <c r="D9" s="7" t="s">
        <v>299</v>
      </c>
      <c r="E9" s="7"/>
      <c r="F9" s="7"/>
      <c r="G9" s="7"/>
      <c r="H9" s="7"/>
      <c r="I9" s="7"/>
      <c r="J9" s="7"/>
      <c r="K9" s="7"/>
      <c r="L9" s="9" t="s">
        <v>129</v>
      </c>
      <c r="M9" s="89">
        <v>175.6</v>
      </c>
      <c r="N9" s="82">
        <v>66.599999999999994</v>
      </c>
      <c r="O9" s="89">
        <v>114.2</v>
      </c>
      <c r="P9" s="89">
        <v>146.30000000000001</v>
      </c>
      <c r="Q9" s="89">
        <v>107.6</v>
      </c>
      <c r="R9" s="89">
        <v>147</v>
      </c>
      <c r="S9" s="82">
        <v>28</v>
      </c>
      <c r="T9" s="84">
        <v>1166</v>
      </c>
      <c r="U9" s="89">
        <v>133.6</v>
      </c>
    </row>
    <row r="10" spans="1:21" ht="16.5" customHeight="1" x14ac:dyDescent="0.2">
      <c r="A10" s="7"/>
      <c r="B10" s="7"/>
      <c r="C10" s="7"/>
      <c r="D10" s="7" t="s">
        <v>300</v>
      </c>
      <c r="E10" s="7"/>
      <c r="F10" s="7"/>
      <c r="G10" s="7"/>
      <c r="H10" s="7"/>
      <c r="I10" s="7"/>
      <c r="J10" s="7"/>
      <c r="K10" s="7"/>
      <c r="L10" s="9" t="s">
        <v>129</v>
      </c>
      <c r="M10" s="82">
        <v>17.899999999999999</v>
      </c>
      <c r="N10" s="82">
        <v>19.5</v>
      </c>
      <c r="O10" s="90">
        <v>3.4</v>
      </c>
      <c r="P10" s="90">
        <v>1.5</v>
      </c>
      <c r="Q10" s="90">
        <v>1.9</v>
      </c>
      <c r="R10" s="82">
        <v>11.6</v>
      </c>
      <c r="S10" s="82">
        <v>51.3</v>
      </c>
      <c r="T10" s="90">
        <v>2.1</v>
      </c>
      <c r="U10" s="90">
        <v>4.5</v>
      </c>
    </row>
    <row r="11" spans="1:21" ht="16.5" customHeight="1" x14ac:dyDescent="0.2">
      <c r="A11" s="7"/>
      <c r="B11" s="7"/>
      <c r="C11" s="7" t="s">
        <v>301</v>
      </c>
      <c r="D11" s="7"/>
      <c r="E11" s="7"/>
      <c r="F11" s="7"/>
      <c r="G11" s="7"/>
      <c r="H11" s="7"/>
      <c r="I11" s="7"/>
      <c r="J11" s="7"/>
      <c r="K11" s="7"/>
      <c r="L11" s="9" t="s">
        <v>115</v>
      </c>
      <c r="M11" s="92">
        <v>10146</v>
      </c>
      <c r="N11" s="93">
        <v>7248</v>
      </c>
      <c r="O11" s="93">
        <v>6064</v>
      </c>
      <c r="P11" s="93">
        <v>2662</v>
      </c>
      <c r="Q11" s="93">
        <v>2408</v>
      </c>
      <c r="R11" s="93">
        <v>1106</v>
      </c>
      <c r="S11" s="87">
        <v>353</v>
      </c>
      <c r="T11" s="87">
        <v>287</v>
      </c>
      <c r="U11" s="92">
        <v>30274</v>
      </c>
    </row>
    <row r="12" spans="1:21" ht="16.5" customHeight="1" x14ac:dyDescent="0.2">
      <c r="A12" s="7"/>
      <c r="B12" s="7"/>
      <c r="C12" s="7" t="s">
        <v>302</v>
      </c>
      <c r="D12" s="7"/>
      <c r="E12" s="7"/>
      <c r="F12" s="7"/>
      <c r="G12" s="7"/>
      <c r="H12" s="7"/>
      <c r="I12" s="7"/>
      <c r="J12" s="7"/>
      <c r="K12" s="7"/>
      <c r="L12" s="9" t="s">
        <v>115</v>
      </c>
      <c r="M12" s="92">
        <v>30548</v>
      </c>
      <c r="N12" s="92">
        <v>16703</v>
      </c>
      <c r="O12" s="92">
        <v>14497</v>
      </c>
      <c r="P12" s="93">
        <v>7813</v>
      </c>
      <c r="Q12" s="93">
        <v>5536</v>
      </c>
      <c r="R12" s="93">
        <v>2261</v>
      </c>
      <c r="S12" s="87">
        <v>725</v>
      </c>
      <c r="T12" s="93">
        <v>3311</v>
      </c>
      <c r="U12" s="92">
        <v>81394</v>
      </c>
    </row>
    <row r="13" spans="1:21" ht="16.5" customHeight="1" x14ac:dyDescent="0.2">
      <c r="A13" s="7"/>
      <c r="B13" s="7" t="s">
        <v>303</v>
      </c>
      <c r="C13" s="7"/>
      <c r="D13" s="7"/>
      <c r="E13" s="7"/>
      <c r="F13" s="7"/>
      <c r="G13" s="7"/>
      <c r="H13" s="7"/>
      <c r="I13" s="7"/>
      <c r="J13" s="7"/>
      <c r="K13" s="7"/>
      <c r="L13" s="9"/>
      <c r="M13" s="10"/>
      <c r="N13" s="10"/>
      <c r="O13" s="10"/>
      <c r="P13" s="10"/>
      <c r="Q13" s="10"/>
      <c r="R13" s="10"/>
      <c r="S13" s="10"/>
      <c r="T13" s="10"/>
      <c r="U13" s="10"/>
    </row>
    <row r="14" spans="1:21" ht="29.45" customHeight="1" x14ac:dyDescent="0.2">
      <c r="A14" s="7"/>
      <c r="B14" s="7"/>
      <c r="C14" s="180" t="s">
        <v>304</v>
      </c>
      <c r="D14" s="180"/>
      <c r="E14" s="180"/>
      <c r="F14" s="180"/>
      <c r="G14" s="180"/>
      <c r="H14" s="180"/>
      <c r="I14" s="180"/>
      <c r="J14" s="180"/>
      <c r="K14" s="180"/>
      <c r="L14" s="9" t="s">
        <v>115</v>
      </c>
      <c r="M14" s="92">
        <v>17467</v>
      </c>
      <c r="N14" s="92">
        <v>14920</v>
      </c>
      <c r="O14" s="92">
        <v>17602</v>
      </c>
      <c r="P14" s="93">
        <v>3753</v>
      </c>
      <c r="Q14" s="93">
        <v>7389</v>
      </c>
      <c r="R14" s="93">
        <v>1189</v>
      </c>
      <c r="S14" s="93">
        <v>1877</v>
      </c>
      <c r="T14" s="87">
        <v>872</v>
      </c>
      <c r="U14" s="92">
        <v>65069</v>
      </c>
    </row>
    <row r="15" spans="1:21" ht="16.5" customHeight="1" x14ac:dyDescent="0.2">
      <c r="A15" s="7"/>
      <c r="B15" s="7"/>
      <c r="C15" s="7" t="s">
        <v>305</v>
      </c>
      <c r="D15" s="7"/>
      <c r="E15" s="7"/>
      <c r="F15" s="7"/>
      <c r="G15" s="7"/>
      <c r="H15" s="7"/>
      <c r="I15" s="7"/>
      <c r="J15" s="7"/>
      <c r="K15" s="7"/>
      <c r="L15" s="9" t="s">
        <v>115</v>
      </c>
      <c r="M15" s="92">
        <v>16562</v>
      </c>
      <c r="N15" s="93">
        <v>5814</v>
      </c>
      <c r="O15" s="93">
        <v>3041</v>
      </c>
      <c r="P15" s="87">
        <v>991</v>
      </c>
      <c r="Q15" s="93">
        <v>1177</v>
      </c>
      <c r="R15" s="87">
        <v>163</v>
      </c>
      <c r="S15" s="87">
        <v>380</v>
      </c>
      <c r="T15" s="85">
        <v>92</v>
      </c>
      <c r="U15" s="92">
        <v>28220</v>
      </c>
    </row>
    <row r="16" spans="1:21" ht="29.45" customHeight="1" x14ac:dyDescent="0.2">
      <c r="A16" s="7"/>
      <c r="B16" s="7"/>
      <c r="C16" s="180" t="s">
        <v>306</v>
      </c>
      <c r="D16" s="180"/>
      <c r="E16" s="180"/>
      <c r="F16" s="180"/>
      <c r="G16" s="180"/>
      <c r="H16" s="180"/>
      <c r="I16" s="180"/>
      <c r="J16" s="180"/>
      <c r="K16" s="180"/>
      <c r="L16" s="9" t="s">
        <v>115</v>
      </c>
      <c r="M16" s="93">
        <v>8089</v>
      </c>
      <c r="N16" s="93">
        <v>4930</v>
      </c>
      <c r="O16" s="93">
        <v>8412</v>
      </c>
      <c r="P16" s="93">
        <v>1214</v>
      </c>
      <c r="Q16" s="93">
        <v>5651</v>
      </c>
      <c r="R16" s="87">
        <v>434</v>
      </c>
      <c r="S16" s="93">
        <v>1037</v>
      </c>
      <c r="T16" s="87">
        <v>228</v>
      </c>
      <c r="U16" s="92">
        <v>29995</v>
      </c>
    </row>
    <row r="17" spans="1:21" ht="16.5" customHeight="1" x14ac:dyDescent="0.2">
      <c r="A17" s="7"/>
      <c r="B17" s="7"/>
      <c r="C17" s="7" t="s">
        <v>307</v>
      </c>
      <c r="D17" s="7"/>
      <c r="E17" s="7"/>
      <c r="F17" s="7"/>
      <c r="G17" s="7"/>
      <c r="H17" s="7"/>
      <c r="I17" s="7"/>
      <c r="J17" s="7"/>
      <c r="K17" s="7"/>
      <c r="L17" s="9" t="s">
        <v>115</v>
      </c>
      <c r="M17" s="92">
        <v>17256</v>
      </c>
      <c r="N17" s="93">
        <v>9816</v>
      </c>
      <c r="O17" s="93">
        <v>4501</v>
      </c>
      <c r="P17" s="93">
        <v>2739</v>
      </c>
      <c r="Q17" s="93">
        <v>3740</v>
      </c>
      <c r="R17" s="87">
        <v>848</v>
      </c>
      <c r="S17" s="87">
        <v>794</v>
      </c>
      <c r="T17" s="87">
        <v>214</v>
      </c>
      <c r="U17" s="92">
        <v>39908</v>
      </c>
    </row>
    <row r="18" spans="1:21" ht="16.5" customHeight="1" x14ac:dyDescent="0.2">
      <c r="A18" s="7"/>
      <c r="B18" s="7"/>
      <c r="C18" s="7" t="s">
        <v>308</v>
      </c>
      <c r="D18" s="7"/>
      <c r="E18" s="7"/>
      <c r="F18" s="7"/>
      <c r="G18" s="7"/>
      <c r="H18" s="7"/>
      <c r="I18" s="7"/>
      <c r="J18" s="7"/>
      <c r="K18" s="7"/>
      <c r="L18" s="9" t="s">
        <v>115</v>
      </c>
      <c r="M18" s="93">
        <v>1212</v>
      </c>
      <c r="N18" s="87">
        <v>771</v>
      </c>
      <c r="O18" s="87">
        <v>543</v>
      </c>
      <c r="P18" s="87">
        <v>134</v>
      </c>
      <c r="Q18" s="87">
        <v>162</v>
      </c>
      <c r="R18" s="85">
        <v>68</v>
      </c>
      <c r="S18" s="85">
        <v>43</v>
      </c>
      <c r="T18" s="85">
        <v>30</v>
      </c>
      <c r="U18" s="93">
        <v>2963</v>
      </c>
    </row>
    <row r="19" spans="1:21" ht="16.5" customHeight="1" x14ac:dyDescent="0.2">
      <c r="A19" s="7"/>
      <c r="B19" s="7"/>
      <c r="C19" s="7" t="s">
        <v>309</v>
      </c>
      <c r="D19" s="7"/>
      <c r="E19" s="7"/>
      <c r="F19" s="7"/>
      <c r="G19" s="7"/>
      <c r="H19" s="7"/>
      <c r="I19" s="7"/>
      <c r="J19" s="7"/>
      <c r="K19" s="7"/>
      <c r="L19" s="9" t="s">
        <v>115</v>
      </c>
      <c r="M19" s="92">
        <v>46601</v>
      </c>
      <c r="N19" s="92">
        <v>16954</v>
      </c>
      <c r="O19" s="92">
        <v>18806</v>
      </c>
      <c r="P19" s="93">
        <v>8589</v>
      </c>
      <c r="Q19" s="93">
        <v>5079</v>
      </c>
      <c r="R19" s="93">
        <v>3119</v>
      </c>
      <c r="S19" s="93">
        <v>5535</v>
      </c>
      <c r="T19" s="93">
        <v>2490</v>
      </c>
      <c r="U19" s="91">
        <v>107173</v>
      </c>
    </row>
    <row r="20" spans="1:21" ht="16.5" customHeight="1" x14ac:dyDescent="0.2">
      <c r="A20" s="7"/>
      <c r="B20" s="7"/>
      <c r="C20" s="7" t="s">
        <v>117</v>
      </c>
      <c r="D20" s="7"/>
      <c r="E20" s="7"/>
      <c r="F20" s="7"/>
      <c r="G20" s="7"/>
      <c r="H20" s="7"/>
      <c r="I20" s="7"/>
      <c r="J20" s="7"/>
      <c r="K20" s="7"/>
      <c r="L20" s="9" t="s">
        <v>115</v>
      </c>
      <c r="M20" s="93">
        <v>6230</v>
      </c>
      <c r="N20" s="93">
        <v>1849</v>
      </c>
      <c r="O20" s="93">
        <v>2497</v>
      </c>
      <c r="P20" s="93">
        <v>1371</v>
      </c>
      <c r="Q20" s="87">
        <v>939</v>
      </c>
      <c r="R20" s="85">
        <v>52</v>
      </c>
      <c r="S20" s="87">
        <v>458</v>
      </c>
      <c r="T20" s="87">
        <v>269</v>
      </c>
      <c r="U20" s="92">
        <v>13665</v>
      </c>
    </row>
    <row r="21" spans="1:21" ht="29.45" customHeight="1" x14ac:dyDescent="0.2">
      <c r="A21" s="7"/>
      <c r="B21" s="7"/>
      <c r="C21" s="180" t="s">
        <v>310</v>
      </c>
      <c r="D21" s="180"/>
      <c r="E21" s="180"/>
      <c r="F21" s="180"/>
      <c r="G21" s="180"/>
      <c r="H21" s="180"/>
      <c r="I21" s="180"/>
      <c r="J21" s="180"/>
      <c r="K21" s="180"/>
      <c r="L21" s="9" t="s">
        <v>115</v>
      </c>
      <c r="M21" s="91">
        <v>113417</v>
      </c>
      <c r="N21" s="92">
        <v>55054</v>
      </c>
      <c r="O21" s="92">
        <v>55402</v>
      </c>
      <c r="P21" s="92">
        <v>18791</v>
      </c>
      <c r="Q21" s="92">
        <v>24137</v>
      </c>
      <c r="R21" s="93">
        <v>5873</v>
      </c>
      <c r="S21" s="92">
        <v>10124</v>
      </c>
      <c r="T21" s="93">
        <v>4195</v>
      </c>
      <c r="U21" s="91">
        <v>286993</v>
      </c>
    </row>
    <row r="22" spans="1:21" ht="29.45" customHeight="1" x14ac:dyDescent="0.2">
      <c r="A22" s="7"/>
      <c r="B22" s="7"/>
      <c r="C22" s="180" t="s">
        <v>311</v>
      </c>
      <c r="D22" s="180"/>
      <c r="E22" s="180"/>
      <c r="F22" s="180"/>
      <c r="G22" s="180"/>
      <c r="H22" s="180"/>
      <c r="I22" s="180"/>
      <c r="J22" s="180"/>
      <c r="K22" s="180"/>
      <c r="L22" s="9" t="s">
        <v>115</v>
      </c>
      <c r="M22" s="83" t="s">
        <v>43</v>
      </c>
      <c r="N22" s="85">
        <v>62</v>
      </c>
      <c r="O22" s="83" t="s">
        <v>43</v>
      </c>
      <c r="P22" s="83" t="s">
        <v>43</v>
      </c>
      <c r="Q22" s="85">
        <v>83</v>
      </c>
      <c r="R22" s="93">
        <v>2371</v>
      </c>
      <c r="S22" s="83" t="s">
        <v>43</v>
      </c>
      <c r="T22" s="87">
        <v>568</v>
      </c>
      <c r="U22" s="93">
        <v>3084</v>
      </c>
    </row>
    <row r="23" spans="1:21" ht="29.45" customHeight="1" x14ac:dyDescent="0.2">
      <c r="A23" s="7"/>
      <c r="B23" s="7"/>
      <c r="C23" s="180" t="s">
        <v>312</v>
      </c>
      <c r="D23" s="180"/>
      <c r="E23" s="180"/>
      <c r="F23" s="180"/>
      <c r="G23" s="180"/>
      <c r="H23" s="180"/>
      <c r="I23" s="180"/>
      <c r="J23" s="180"/>
      <c r="K23" s="180"/>
      <c r="L23" s="9" t="s">
        <v>115</v>
      </c>
      <c r="M23" s="91">
        <v>143965</v>
      </c>
      <c r="N23" s="92">
        <v>71819</v>
      </c>
      <c r="O23" s="92">
        <v>69899</v>
      </c>
      <c r="P23" s="92">
        <v>26604</v>
      </c>
      <c r="Q23" s="92">
        <v>29756</v>
      </c>
      <c r="R23" s="92">
        <v>10505</v>
      </c>
      <c r="S23" s="92">
        <v>10849</v>
      </c>
      <c r="T23" s="93">
        <v>8074</v>
      </c>
      <c r="U23" s="91">
        <v>371471</v>
      </c>
    </row>
    <row r="24" spans="1:21" ht="16.5" customHeight="1" x14ac:dyDescent="0.2">
      <c r="A24" s="7"/>
      <c r="B24" s="7" t="s">
        <v>313</v>
      </c>
      <c r="C24" s="7"/>
      <c r="D24" s="7"/>
      <c r="E24" s="7"/>
      <c r="F24" s="7"/>
      <c r="G24" s="7"/>
      <c r="H24" s="7"/>
      <c r="I24" s="7"/>
      <c r="J24" s="7"/>
      <c r="K24" s="7"/>
      <c r="L24" s="9" t="s">
        <v>115</v>
      </c>
      <c r="M24" s="93">
        <v>3454</v>
      </c>
      <c r="N24" s="93">
        <v>2248</v>
      </c>
      <c r="O24" s="93">
        <v>7855</v>
      </c>
      <c r="P24" s="93">
        <v>1246</v>
      </c>
      <c r="Q24" s="93">
        <v>7294</v>
      </c>
      <c r="R24" s="87">
        <v>443</v>
      </c>
      <c r="S24" s="87">
        <v>655</v>
      </c>
      <c r="T24" s="87">
        <v>288</v>
      </c>
      <c r="U24" s="92">
        <v>23483</v>
      </c>
    </row>
    <row r="25" spans="1:21" ht="16.5" customHeight="1" x14ac:dyDescent="0.2">
      <c r="A25" s="7"/>
      <c r="B25" s="7" t="s">
        <v>314</v>
      </c>
      <c r="C25" s="7"/>
      <c r="D25" s="7"/>
      <c r="E25" s="7"/>
      <c r="F25" s="7"/>
      <c r="G25" s="7"/>
      <c r="H25" s="7"/>
      <c r="I25" s="7"/>
      <c r="J25" s="7"/>
      <c r="K25" s="7"/>
      <c r="L25" s="9" t="s">
        <v>115</v>
      </c>
      <c r="M25" s="93">
        <v>3261</v>
      </c>
      <c r="N25" s="93">
        <v>1745</v>
      </c>
      <c r="O25" s="93">
        <v>2080</v>
      </c>
      <c r="P25" s="87">
        <v>502</v>
      </c>
      <c r="Q25" s="87">
        <v>297</v>
      </c>
      <c r="R25" s="87">
        <v>101</v>
      </c>
      <c r="S25" s="87">
        <v>222</v>
      </c>
      <c r="T25" s="85">
        <v>48</v>
      </c>
      <c r="U25" s="93">
        <v>8256</v>
      </c>
    </row>
    <row r="26" spans="1:21" ht="16.5" customHeight="1" x14ac:dyDescent="0.2">
      <c r="A26" s="7"/>
      <c r="B26" s="7" t="s">
        <v>315</v>
      </c>
      <c r="C26" s="7"/>
      <c r="D26" s="7"/>
      <c r="E26" s="7"/>
      <c r="F26" s="7"/>
      <c r="G26" s="7"/>
      <c r="H26" s="7"/>
      <c r="I26" s="7"/>
      <c r="J26" s="7"/>
      <c r="K26" s="7"/>
      <c r="L26" s="9" t="s">
        <v>115</v>
      </c>
      <c r="M26" s="93">
        <v>9581</v>
      </c>
      <c r="N26" s="93">
        <v>1164</v>
      </c>
      <c r="O26" s="87">
        <v>226</v>
      </c>
      <c r="P26" s="87">
        <v>172</v>
      </c>
      <c r="Q26" s="87">
        <v>115</v>
      </c>
      <c r="R26" s="83">
        <v>2</v>
      </c>
      <c r="S26" s="87">
        <v>135</v>
      </c>
      <c r="T26" s="87">
        <v>127</v>
      </c>
      <c r="U26" s="92">
        <v>11522</v>
      </c>
    </row>
    <row r="27" spans="1:21" ht="16.5" customHeight="1" x14ac:dyDescent="0.2">
      <c r="A27" s="7" t="s">
        <v>61</v>
      </c>
      <c r="B27" s="7"/>
      <c r="C27" s="7"/>
      <c r="D27" s="7"/>
      <c r="E27" s="7"/>
      <c r="F27" s="7"/>
      <c r="G27" s="7"/>
      <c r="H27" s="7"/>
      <c r="I27" s="7"/>
      <c r="J27" s="7"/>
      <c r="K27" s="7"/>
      <c r="L27" s="9"/>
      <c r="M27" s="10"/>
      <c r="N27" s="10"/>
      <c r="O27" s="10"/>
      <c r="P27" s="10"/>
      <c r="Q27" s="10"/>
      <c r="R27" s="10"/>
      <c r="S27" s="10"/>
      <c r="T27" s="10"/>
      <c r="U27" s="10"/>
    </row>
    <row r="28" spans="1:21" ht="16.5" customHeight="1" x14ac:dyDescent="0.2">
      <c r="A28" s="7"/>
      <c r="B28" s="7" t="s">
        <v>294</v>
      </c>
      <c r="C28" s="7"/>
      <c r="D28" s="7"/>
      <c r="E28" s="7"/>
      <c r="F28" s="7"/>
      <c r="G28" s="7"/>
      <c r="H28" s="7"/>
      <c r="I28" s="7"/>
      <c r="J28" s="7"/>
      <c r="K28" s="7"/>
      <c r="L28" s="9"/>
      <c r="M28" s="10"/>
      <c r="N28" s="10"/>
      <c r="O28" s="10"/>
      <c r="P28" s="10"/>
      <c r="Q28" s="10"/>
      <c r="R28" s="10"/>
      <c r="S28" s="10"/>
      <c r="T28" s="10"/>
      <c r="U28" s="10"/>
    </row>
    <row r="29" spans="1:21" ht="16.5" customHeight="1" x14ac:dyDescent="0.2">
      <c r="A29" s="7"/>
      <c r="B29" s="7"/>
      <c r="C29" s="7" t="s">
        <v>295</v>
      </c>
      <c r="D29" s="7"/>
      <c r="E29" s="7"/>
      <c r="F29" s="7"/>
      <c r="G29" s="7"/>
      <c r="H29" s="7"/>
      <c r="I29" s="7"/>
      <c r="J29" s="7"/>
      <c r="K29" s="7"/>
      <c r="L29" s="9" t="s">
        <v>115</v>
      </c>
      <c r="M29" s="93">
        <v>6591</v>
      </c>
      <c r="N29" s="93">
        <v>5229</v>
      </c>
      <c r="O29" s="93">
        <v>2630</v>
      </c>
      <c r="P29" s="93">
        <v>1337</v>
      </c>
      <c r="Q29" s="93">
        <v>1402</v>
      </c>
      <c r="R29" s="87">
        <v>407</v>
      </c>
      <c r="S29" s="87">
        <v>213</v>
      </c>
      <c r="T29" s="87">
        <v>120</v>
      </c>
      <c r="U29" s="92">
        <v>17929</v>
      </c>
    </row>
    <row r="30" spans="1:21" ht="29.45" customHeight="1" x14ac:dyDescent="0.2">
      <c r="A30" s="7"/>
      <c r="B30" s="7"/>
      <c r="C30" s="180" t="s">
        <v>296</v>
      </c>
      <c r="D30" s="180"/>
      <c r="E30" s="180"/>
      <c r="F30" s="180"/>
      <c r="G30" s="180"/>
      <c r="H30" s="180"/>
      <c r="I30" s="180"/>
      <c r="J30" s="180"/>
      <c r="K30" s="180"/>
      <c r="L30" s="9" t="s">
        <v>115</v>
      </c>
      <c r="M30" s="92">
        <v>14966</v>
      </c>
      <c r="N30" s="93">
        <v>5075</v>
      </c>
      <c r="O30" s="93">
        <v>8851</v>
      </c>
      <c r="P30" s="93">
        <v>5035</v>
      </c>
      <c r="Q30" s="93">
        <v>3332</v>
      </c>
      <c r="R30" s="87">
        <v>986</v>
      </c>
      <c r="S30" s="87">
        <v>194</v>
      </c>
      <c r="T30" s="93">
        <v>2549</v>
      </c>
      <c r="U30" s="92">
        <v>40988</v>
      </c>
    </row>
    <row r="31" spans="1:21" ht="29.45" customHeight="1" x14ac:dyDescent="0.2">
      <c r="A31" s="7"/>
      <c r="B31" s="7"/>
      <c r="C31" s="7"/>
      <c r="D31" s="180" t="s">
        <v>297</v>
      </c>
      <c r="E31" s="180"/>
      <c r="F31" s="180"/>
      <c r="G31" s="180"/>
      <c r="H31" s="180"/>
      <c r="I31" s="180"/>
      <c r="J31" s="180"/>
      <c r="K31" s="180"/>
      <c r="L31" s="9" t="s">
        <v>115</v>
      </c>
      <c r="M31" s="92">
        <v>14447</v>
      </c>
      <c r="N31" s="93">
        <v>3657</v>
      </c>
      <c r="O31" s="93">
        <v>8851</v>
      </c>
      <c r="P31" s="93">
        <v>4580</v>
      </c>
      <c r="Q31" s="93">
        <v>3332</v>
      </c>
      <c r="R31" s="87">
        <v>986</v>
      </c>
      <c r="S31" s="87">
        <v>194</v>
      </c>
      <c r="T31" s="93">
        <v>1929</v>
      </c>
      <c r="U31" s="92">
        <v>37976</v>
      </c>
    </row>
    <row r="32" spans="1:21" ht="29.45" customHeight="1" x14ac:dyDescent="0.2">
      <c r="A32" s="7"/>
      <c r="B32" s="7"/>
      <c r="C32" s="7"/>
      <c r="D32" s="180" t="s">
        <v>298</v>
      </c>
      <c r="E32" s="180"/>
      <c r="F32" s="180"/>
      <c r="G32" s="180"/>
      <c r="H32" s="180"/>
      <c r="I32" s="180"/>
      <c r="J32" s="180"/>
      <c r="K32" s="180"/>
      <c r="L32" s="9" t="s">
        <v>115</v>
      </c>
      <c r="M32" s="87">
        <v>519</v>
      </c>
      <c r="N32" s="93">
        <v>1418</v>
      </c>
      <c r="O32" s="81" t="s">
        <v>135</v>
      </c>
      <c r="P32" s="87">
        <v>455</v>
      </c>
      <c r="Q32" s="81" t="s">
        <v>135</v>
      </c>
      <c r="R32" s="83" t="s">
        <v>43</v>
      </c>
      <c r="S32" s="81" t="s">
        <v>135</v>
      </c>
      <c r="T32" s="87">
        <v>620</v>
      </c>
      <c r="U32" s="93">
        <v>3012</v>
      </c>
    </row>
    <row r="33" spans="1:21" ht="16.5" customHeight="1" x14ac:dyDescent="0.2">
      <c r="A33" s="7"/>
      <c r="B33" s="7"/>
      <c r="C33" s="7"/>
      <c r="D33" s="7" t="s">
        <v>299</v>
      </c>
      <c r="E33" s="7"/>
      <c r="F33" s="7"/>
      <c r="G33" s="7"/>
      <c r="H33" s="7"/>
      <c r="I33" s="7"/>
      <c r="J33" s="7"/>
      <c r="K33" s="7"/>
      <c r="L33" s="9" t="s">
        <v>129</v>
      </c>
      <c r="M33" s="89">
        <v>184.1</v>
      </c>
      <c r="N33" s="82">
        <v>76.3</v>
      </c>
      <c r="O33" s="89">
        <v>172.5</v>
      </c>
      <c r="P33" s="89">
        <v>190.8</v>
      </c>
      <c r="Q33" s="89">
        <v>189.4</v>
      </c>
      <c r="R33" s="89">
        <v>183.6</v>
      </c>
      <c r="S33" s="82">
        <v>45.4</v>
      </c>
      <c r="T33" s="84">
        <v>1041.4000000000001</v>
      </c>
      <c r="U33" s="89">
        <v>160.6</v>
      </c>
    </row>
    <row r="34" spans="1:21" ht="16.5" customHeight="1" x14ac:dyDescent="0.2">
      <c r="A34" s="7"/>
      <c r="B34" s="7"/>
      <c r="C34" s="7"/>
      <c r="D34" s="7" t="s">
        <v>300</v>
      </c>
      <c r="E34" s="7"/>
      <c r="F34" s="7"/>
      <c r="G34" s="7"/>
      <c r="H34" s="7"/>
      <c r="I34" s="7"/>
      <c r="J34" s="7"/>
      <c r="K34" s="7"/>
      <c r="L34" s="9" t="s">
        <v>129</v>
      </c>
      <c r="M34" s="82">
        <v>18.7</v>
      </c>
      <c r="N34" s="82">
        <v>22.3</v>
      </c>
      <c r="O34" s="90">
        <v>5.0999999999999996</v>
      </c>
      <c r="P34" s="90">
        <v>2</v>
      </c>
      <c r="Q34" s="90">
        <v>3.4</v>
      </c>
      <c r="R34" s="82">
        <v>14.4</v>
      </c>
      <c r="S34" s="82">
        <v>82.3</v>
      </c>
      <c r="T34" s="90">
        <v>1.9</v>
      </c>
      <c r="U34" s="90">
        <v>5.3</v>
      </c>
    </row>
    <row r="35" spans="1:21" ht="16.5" customHeight="1" x14ac:dyDescent="0.2">
      <c r="A35" s="7"/>
      <c r="B35" s="7"/>
      <c r="C35" s="7" t="s">
        <v>301</v>
      </c>
      <c r="D35" s="7"/>
      <c r="E35" s="7"/>
      <c r="F35" s="7"/>
      <c r="G35" s="7"/>
      <c r="H35" s="7"/>
      <c r="I35" s="7"/>
      <c r="J35" s="7"/>
      <c r="K35" s="7"/>
      <c r="L35" s="9" t="s">
        <v>115</v>
      </c>
      <c r="M35" s="92">
        <v>11434</v>
      </c>
      <c r="N35" s="93">
        <v>8076</v>
      </c>
      <c r="O35" s="93">
        <v>7601</v>
      </c>
      <c r="P35" s="93">
        <v>2856</v>
      </c>
      <c r="Q35" s="93">
        <v>2744</v>
      </c>
      <c r="R35" s="93">
        <v>1104</v>
      </c>
      <c r="S35" s="87">
        <v>474</v>
      </c>
      <c r="T35" s="87">
        <v>316</v>
      </c>
      <c r="U35" s="92">
        <v>34605</v>
      </c>
    </row>
    <row r="36" spans="1:21" ht="16.5" customHeight="1" x14ac:dyDescent="0.2">
      <c r="A36" s="7"/>
      <c r="B36" s="7"/>
      <c r="C36" s="7" t="s">
        <v>302</v>
      </c>
      <c r="D36" s="7"/>
      <c r="E36" s="7"/>
      <c r="F36" s="7"/>
      <c r="G36" s="7"/>
      <c r="H36" s="7"/>
      <c r="I36" s="7"/>
      <c r="J36" s="7"/>
      <c r="K36" s="7"/>
      <c r="L36" s="9" t="s">
        <v>115</v>
      </c>
      <c r="M36" s="92">
        <v>32991</v>
      </c>
      <c r="N36" s="92">
        <v>18380</v>
      </c>
      <c r="O36" s="92">
        <v>19082</v>
      </c>
      <c r="P36" s="93">
        <v>9228</v>
      </c>
      <c r="Q36" s="93">
        <v>7478</v>
      </c>
      <c r="R36" s="93">
        <v>2497</v>
      </c>
      <c r="S36" s="87">
        <v>881</v>
      </c>
      <c r="T36" s="93">
        <v>2985</v>
      </c>
      <c r="U36" s="92">
        <v>93522</v>
      </c>
    </row>
    <row r="37" spans="1:21" ht="16.5" customHeight="1" x14ac:dyDescent="0.2">
      <c r="A37" s="7"/>
      <c r="B37" s="7" t="s">
        <v>303</v>
      </c>
      <c r="C37" s="7"/>
      <c r="D37" s="7"/>
      <c r="E37" s="7"/>
      <c r="F37" s="7"/>
      <c r="G37" s="7"/>
      <c r="H37" s="7"/>
      <c r="I37" s="7"/>
      <c r="J37" s="7"/>
      <c r="K37" s="7"/>
      <c r="L37" s="9"/>
      <c r="M37" s="10"/>
      <c r="N37" s="10"/>
      <c r="O37" s="10"/>
      <c r="P37" s="10"/>
      <c r="Q37" s="10"/>
      <c r="R37" s="10"/>
      <c r="S37" s="10"/>
      <c r="T37" s="10"/>
      <c r="U37" s="10"/>
    </row>
    <row r="38" spans="1:21" ht="29.45" customHeight="1" x14ac:dyDescent="0.2">
      <c r="A38" s="7"/>
      <c r="B38" s="7"/>
      <c r="C38" s="180" t="s">
        <v>304</v>
      </c>
      <c r="D38" s="180"/>
      <c r="E38" s="180"/>
      <c r="F38" s="180"/>
      <c r="G38" s="180"/>
      <c r="H38" s="180"/>
      <c r="I38" s="180"/>
      <c r="J38" s="180"/>
      <c r="K38" s="180"/>
      <c r="L38" s="9" t="s">
        <v>115</v>
      </c>
      <c r="M38" s="92">
        <v>16700</v>
      </c>
      <c r="N38" s="92">
        <v>20174</v>
      </c>
      <c r="O38" s="92">
        <v>15700</v>
      </c>
      <c r="P38" s="93">
        <v>3415</v>
      </c>
      <c r="Q38" s="93">
        <v>6629</v>
      </c>
      <c r="R38" s="93">
        <v>1067</v>
      </c>
      <c r="S38" s="93">
        <v>1586</v>
      </c>
      <c r="T38" s="87">
        <v>655</v>
      </c>
      <c r="U38" s="92">
        <v>65926</v>
      </c>
    </row>
    <row r="39" spans="1:21" ht="16.5" customHeight="1" x14ac:dyDescent="0.2">
      <c r="A39" s="7"/>
      <c r="B39" s="7"/>
      <c r="C39" s="7" t="s">
        <v>305</v>
      </c>
      <c r="D39" s="7"/>
      <c r="E39" s="7"/>
      <c r="F39" s="7"/>
      <c r="G39" s="7"/>
      <c r="H39" s="7"/>
      <c r="I39" s="7"/>
      <c r="J39" s="7"/>
      <c r="K39" s="7"/>
      <c r="L39" s="9" t="s">
        <v>115</v>
      </c>
      <c r="M39" s="92">
        <v>17402</v>
      </c>
      <c r="N39" s="93">
        <v>6856</v>
      </c>
      <c r="O39" s="93">
        <v>3226</v>
      </c>
      <c r="P39" s="87">
        <v>987</v>
      </c>
      <c r="Q39" s="93">
        <v>1263</v>
      </c>
      <c r="R39" s="87">
        <v>153</v>
      </c>
      <c r="S39" s="87">
        <v>344</v>
      </c>
      <c r="T39" s="87">
        <v>101</v>
      </c>
      <c r="U39" s="92">
        <v>30332</v>
      </c>
    </row>
    <row r="40" spans="1:21" ht="29.45" customHeight="1" x14ac:dyDescent="0.2">
      <c r="A40" s="7"/>
      <c r="B40" s="7"/>
      <c r="C40" s="180" t="s">
        <v>306</v>
      </c>
      <c r="D40" s="180"/>
      <c r="E40" s="180"/>
      <c r="F40" s="180"/>
      <c r="G40" s="180"/>
      <c r="H40" s="180"/>
      <c r="I40" s="180"/>
      <c r="J40" s="180"/>
      <c r="K40" s="180"/>
      <c r="L40" s="9" t="s">
        <v>115</v>
      </c>
      <c r="M40" s="93">
        <v>8095</v>
      </c>
      <c r="N40" s="93">
        <v>1751</v>
      </c>
      <c r="O40" s="93">
        <v>7649</v>
      </c>
      <c r="P40" s="87">
        <v>568</v>
      </c>
      <c r="Q40" s="93">
        <v>5468</v>
      </c>
      <c r="R40" s="87">
        <v>445</v>
      </c>
      <c r="S40" s="87">
        <v>949</v>
      </c>
      <c r="T40" s="87">
        <v>193</v>
      </c>
      <c r="U40" s="92">
        <v>25118</v>
      </c>
    </row>
    <row r="41" spans="1:21" ht="16.5" customHeight="1" x14ac:dyDescent="0.2">
      <c r="A41" s="7"/>
      <c r="B41" s="7"/>
      <c r="C41" s="7" t="s">
        <v>307</v>
      </c>
      <c r="D41" s="7"/>
      <c r="E41" s="7"/>
      <c r="F41" s="7"/>
      <c r="G41" s="7"/>
      <c r="H41" s="7"/>
      <c r="I41" s="7"/>
      <c r="J41" s="7"/>
      <c r="K41" s="7"/>
      <c r="L41" s="9" t="s">
        <v>115</v>
      </c>
      <c r="M41" s="92">
        <v>20016</v>
      </c>
      <c r="N41" s="92">
        <v>10203</v>
      </c>
      <c r="O41" s="93">
        <v>5443</v>
      </c>
      <c r="P41" s="93">
        <v>3191</v>
      </c>
      <c r="Q41" s="93">
        <v>1929</v>
      </c>
      <c r="R41" s="93">
        <v>1075</v>
      </c>
      <c r="S41" s="87">
        <v>809</v>
      </c>
      <c r="T41" s="87">
        <v>273</v>
      </c>
      <c r="U41" s="92">
        <v>42939</v>
      </c>
    </row>
    <row r="42" spans="1:21" ht="16.5" customHeight="1" x14ac:dyDescent="0.2">
      <c r="A42" s="7"/>
      <c r="B42" s="7"/>
      <c r="C42" s="7" t="s">
        <v>308</v>
      </c>
      <c r="D42" s="7"/>
      <c r="E42" s="7"/>
      <c r="F42" s="7"/>
      <c r="G42" s="7"/>
      <c r="H42" s="7"/>
      <c r="I42" s="7"/>
      <c r="J42" s="7"/>
      <c r="K42" s="7"/>
      <c r="L42" s="9" t="s">
        <v>115</v>
      </c>
      <c r="M42" s="93">
        <v>1452</v>
      </c>
      <c r="N42" s="87">
        <v>955</v>
      </c>
      <c r="O42" s="87">
        <v>577</v>
      </c>
      <c r="P42" s="87">
        <v>147</v>
      </c>
      <c r="Q42" s="87">
        <v>217</v>
      </c>
      <c r="R42" s="85">
        <v>58</v>
      </c>
      <c r="S42" s="85">
        <v>40</v>
      </c>
      <c r="T42" s="85">
        <v>42</v>
      </c>
      <c r="U42" s="93">
        <v>3488</v>
      </c>
    </row>
    <row r="43" spans="1:21" ht="16.5" customHeight="1" x14ac:dyDescent="0.2">
      <c r="A43" s="7"/>
      <c r="B43" s="7"/>
      <c r="C43" s="7" t="s">
        <v>309</v>
      </c>
      <c r="D43" s="7"/>
      <c r="E43" s="7"/>
      <c r="F43" s="7"/>
      <c r="G43" s="7"/>
      <c r="H43" s="7"/>
      <c r="I43" s="7"/>
      <c r="J43" s="7"/>
      <c r="K43" s="7"/>
      <c r="L43" s="9" t="s">
        <v>115</v>
      </c>
      <c r="M43" s="92">
        <v>47661</v>
      </c>
      <c r="N43" s="92">
        <v>17653</v>
      </c>
      <c r="O43" s="92">
        <v>18403</v>
      </c>
      <c r="P43" s="93">
        <v>8597</v>
      </c>
      <c r="Q43" s="93">
        <v>6972</v>
      </c>
      <c r="R43" s="93">
        <v>2813</v>
      </c>
      <c r="S43" s="93">
        <v>5463</v>
      </c>
      <c r="T43" s="93">
        <v>2118</v>
      </c>
      <c r="U43" s="91">
        <v>109680</v>
      </c>
    </row>
    <row r="44" spans="1:21" ht="16.5" customHeight="1" x14ac:dyDescent="0.2">
      <c r="A44" s="7"/>
      <c r="B44" s="7"/>
      <c r="C44" s="7" t="s">
        <v>117</v>
      </c>
      <c r="D44" s="7"/>
      <c r="E44" s="7"/>
      <c r="F44" s="7"/>
      <c r="G44" s="7"/>
      <c r="H44" s="7"/>
      <c r="I44" s="7"/>
      <c r="J44" s="7"/>
      <c r="K44" s="7"/>
      <c r="L44" s="9" t="s">
        <v>115</v>
      </c>
      <c r="M44" s="93">
        <v>6339</v>
      </c>
      <c r="N44" s="93">
        <v>3316</v>
      </c>
      <c r="O44" s="93">
        <v>2575</v>
      </c>
      <c r="P44" s="93">
        <v>1575</v>
      </c>
      <c r="Q44" s="93">
        <v>1274</v>
      </c>
      <c r="R44" s="85">
        <v>62</v>
      </c>
      <c r="S44" s="87">
        <v>612</v>
      </c>
      <c r="T44" s="87">
        <v>264</v>
      </c>
      <c r="U44" s="92">
        <v>16017</v>
      </c>
    </row>
    <row r="45" spans="1:21" ht="29.45" customHeight="1" x14ac:dyDescent="0.2">
      <c r="A45" s="7"/>
      <c r="B45" s="7"/>
      <c r="C45" s="180" t="s">
        <v>310</v>
      </c>
      <c r="D45" s="180"/>
      <c r="E45" s="180"/>
      <c r="F45" s="180"/>
      <c r="G45" s="180"/>
      <c r="H45" s="180"/>
      <c r="I45" s="180"/>
      <c r="J45" s="180"/>
      <c r="K45" s="180"/>
      <c r="L45" s="9" t="s">
        <v>115</v>
      </c>
      <c r="M45" s="91">
        <v>117665</v>
      </c>
      <c r="N45" s="92">
        <v>60908</v>
      </c>
      <c r="O45" s="92">
        <v>53573</v>
      </c>
      <c r="P45" s="92">
        <v>18480</v>
      </c>
      <c r="Q45" s="92">
        <v>23752</v>
      </c>
      <c r="R45" s="93">
        <v>5673</v>
      </c>
      <c r="S45" s="93">
        <v>9803</v>
      </c>
      <c r="T45" s="93">
        <v>3646</v>
      </c>
      <c r="U45" s="91">
        <v>293500</v>
      </c>
    </row>
    <row r="46" spans="1:21" ht="29.45" customHeight="1" x14ac:dyDescent="0.2">
      <c r="A46" s="7"/>
      <c r="B46" s="7"/>
      <c r="C46" s="180" t="s">
        <v>311</v>
      </c>
      <c r="D46" s="180"/>
      <c r="E46" s="180"/>
      <c r="F46" s="180"/>
      <c r="G46" s="180"/>
      <c r="H46" s="180"/>
      <c r="I46" s="180"/>
      <c r="J46" s="180"/>
      <c r="K46" s="180"/>
      <c r="L46" s="9" t="s">
        <v>115</v>
      </c>
      <c r="M46" s="87">
        <v>516</v>
      </c>
      <c r="N46" s="87">
        <v>211</v>
      </c>
      <c r="O46" s="83" t="s">
        <v>43</v>
      </c>
      <c r="P46" s="83" t="s">
        <v>43</v>
      </c>
      <c r="Q46" s="83" t="s">
        <v>43</v>
      </c>
      <c r="R46" s="93">
        <v>2408</v>
      </c>
      <c r="S46" s="83" t="s">
        <v>43</v>
      </c>
      <c r="T46" s="87">
        <v>646</v>
      </c>
      <c r="U46" s="93">
        <v>3781</v>
      </c>
    </row>
    <row r="47" spans="1:21" ht="29.45" customHeight="1" x14ac:dyDescent="0.2">
      <c r="A47" s="7"/>
      <c r="B47" s="7"/>
      <c r="C47" s="180" t="s">
        <v>312</v>
      </c>
      <c r="D47" s="180"/>
      <c r="E47" s="180"/>
      <c r="F47" s="180"/>
      <c r="G47" s="180"/>
      <c r="H47" s="180"/>
      <c r="I47" s="180"/>
      <c r="J47" s="180"/>
      <c r="K47" s="180"/>
      <c r="L47" s="9" t="s">
        <v>115</v>
      </c>
      <c r="M47" s="91">
        <v>151172</v>
      </c>
      <c r="N47" s="92">
        <v>79499</v>
      </c>
      <c r="O47" s="92">
        <v>72655</v>
      </c>
      <c r="P47" s="92">
        <v>27708</v>
      </c>
      <c r="Q47" s="92">
        <v>31230</v>
      </c>
      <c r="R47" s="92">
        <v>10578</v>
      </c>
      <c r="S47" s="92">
        <v>10684</v>
      </c>
      <c r="T47" s="93">
        <v>7277</v>
      </c>
      <c r="U47" s="91">
        <v>390803</v>
      </c>
    </row>
    <row r="48" spans="1:21" ht="16.5" customHeight="1" x14ac:dyDescent="0.2">
      <c r="A48" s="7"/>
      <c r="B48" s="7" t="s">
        <v>313</v>
      </c>
      <c r="C48" s="7"/>
      <c r="D48" s="7"/>
      <c r="E48" s="7"/>
      <c r="F48" s="7"/>
      <c r="G48" s="7"/>
      <c r="H48" s="7"/>
      <c r="I48" s="7"/>
      <c r="J48" s="7"/>
      <c r="K48" s="7"/>
      <c r="L48" s="9" t="s">
        <v>115</v>
      </c>
      <c r="M48" s="93">
        <v>3137</v>
      </c>
      <c r="N48" s="93">
        <v>3678</v>
      </c>
      <c r="O48" s="93">
        <v>6630</v>
      </c>
      <c r="P48" s="93">
        <v>1202</v>
      </c>
      <c r="Q48" s="93">
        <v>6554</v>
      </c>
      <c r="R48" s="87">
        <v>397</v>
      </c>
      <c r="S48" s="87">
        <v>574</v>
      </c>
      <c r="T48" s="87">
        <v>202</v>
      </c>
      <c r="U48" s="92">
        <v>22374</v>
      </c>
    </row>
    <row r="49" spans="1:21" ht="16.5" customHeight="1" x14ac:dyDescent="0.2">
      <c r="A49" s="7"/>
      <c r="B49" s="7" t="s">
        <v>314</v>
      </c>
      <c r="C49" s="7"/>
      <c r="D49" s="7"/>
      <c r="E49" s="7"/>
      <c r="F49" s="7"/>
      <c r="G49" s="7"/>
      <c r="H49" s="7"/>
      <c r="I49" s="7"/>
      <c r="J49" s="7"/>
      <c r="K49" s="7"/>
      <c r="L49" s="9" t="s">
        <v>115</v>
      </c>
      <c r="M49" s="93">
        <v>2957</v>
      </c>
      <c r="N49" s="87">
        <v>897</v>
      </c>
      <c r="O49" s="93">
        <v>1703</v>
      </c>
      <c r="P49" s="87">
        <v>494</v>
      </c>
      <c r="Q49" s="87">
        <v>268</v>
      </c>
      <c r="R49" s="85">
        <v>83</v>
      </c>
      <c r="S49" s="87">
        <v>212</v>
      </c>
      <c r="T49" s="85">
        <v>43</v>
      </c>
      <c r="U49" s="93">
        <v>6657</v>
      </c>
    </row>
    <row r="50" spans="1:21" ht="16.5" customHeight="1" x14ac:dyDescent="0.2">
      <c r="A50" s="7"/>
      <c r="B50" s="7" t="s">
        <v>315</v>
      </c>
      <c r="C50" s="7"/>
      <c r="D50" s="7"/>
      <c r="E50" s="7"/>
      <c r="F50" s="7"/>
      <c r="G50" s="7"/>
      <c r="H50" s="7"/>
      <c r="I50" s="7"/>
      <c r="J50" s="7"/>
      <c r="K50" s="7"/>
      <c r="L50" s="9" t="s">
        <v>115</v>
      </c>
      <c r="M50" s="92">
        <v>10853</v>
      </c>
      <c r="N50" s="87">
        <v>709</v>
      </c>
      <c r="O50" s="87">
        <v>233</v>
      </c>
      <c r="P50" s="87">
        <v>159</v>
      </c>
      <c r="Q50" s="87">
        <v>113</v>
      </c>
      <c r="R50" s="83">
        <v>5</v>
      </c>
      <c r="S50" s="87">
        <v>106</v>
      </c>
      <c r="T50" s="85">
        <v>96</v>
      </c>
      <c r="U50" s="92">
        <v>12274</v>
      </c>
    </row>
    <row r="51" spans="1:21" ht="16.5" customHeight="1" x14ac:dyDescent="0.2">
      <c r="A51" s="7" t="s">
        <v>62</v>
      </c>
      <c r="B51" s="7"/>
      <c r="C51" s="7"/>
      <c r="D51" s="7"/>
      <c r="E51" s="7"/>
      <c r="F51" s="7"/>
      <c r="G51" s="7"/>
      <c r="H51" s="7"/>
      <c r="I51" s="7"/>
      <c r="J51" s="7"/>
      <c r="K51" s="7"/>
      <c r="L51" s="9"/>
      <c r="M51" s="10"/>
      <c r="N51" s="10"/>
      <c r="O51" s="10"/>
      <c r="P51" s="10"/>
      <c r="Q51" s="10"/>
      <c r="R51" s="10"/>
      <c r="S51" s="10"/>
      <c r="T51" s="10"/>
      <c r="U51" s="10"/>
    </row>
    <row r="52" spans="1:21" ht="16.5" customHeight="1" x14ac:dyDescent="0.2">
      <c r="A52" s="7"/>
      <c r="B52" s="7" t="s">
        <v>294</v>
      </c>
      <c r="C52" s="7"/>
      <c r="D52" s="7"/>
      <c r="E52" s="7"/>
      <c r="F52" s="7"/>
      <c r="G52" s="7"/>
      <c r="H52" s="7"/>
      <c r="I52" s="7"/>
      <c r="J52" s="7"/>
      <c r="K52" s="7"/>
      <c r="L52" s="9"/>
      <c r="M52" s="10"/>
      <c r="N52" s="10"/>
      <c r="O52" s="10"/>
      <c r="P52" s="10"/>
      <c r="Q52" s="10"/>
      <c r="R52" s="10"/>
      <c r="S52" s="10"/>
      <c r="T52" s="10"/>
      <c r="U52" s="10"/>
    </row>
    <row r="53" spans="1:21" ht="16.5" customHeight="1" x14ac:dyDescent="0.2">
      <c r="A53" s="7"/>
      <c r="B53" s="7"/>
      <c r="C53" s="7" t="s">
        <v>295</v>
      </c>
      <c r="D53" s="7"/>
      <c r="E53" s="7"/>
      <c r="F53" s="7"/>
      <c r="G53" s="7"/>
      <c r="H53" s="7"/>
      <c r="I53" s="7"/>
      <c r="J53" s="7"/>
      <c r="K53" s="7"/>
      <c r="L53" s="9" t="s">
        <v>115</v>
      </c>
      <c r="M53" s="93">
        <v>6341</v>
      </c>
      <c r="N53" s="93">
        <v>5468</v>
      </c>
      <c r="O53" s="93">
        <v>2607</v>
      </c>
      <c r="P53" s="93">
        <v>1288</v>
      </c>
      <c r="Q53" s="93">
        <v>1228</v>
      </c>
      <c r="R53" s="87">
        <v>405</v>
      </c>
      <c r="S53" s="87">
        <v>247</v>
      </c>
      <c r="T53" s="87">
        <v>159</v>
      </c>
      <c r="U53" s="92">
        <v>17743</v>
      </c>
    </row>
    <row r="54" spans="1:21" ht="29.45" customHeight="1" x14ac:dyDescent="0.2">
      <c r="A54" s="7"/>
      <c r="B54" s="7"/>
      <c r="C54" s="180" t="s">
        <v>296</v>
      </c>
      <c r="D54" s="180"/>
      <c r="E54" s="180"/>
      <c r="F54" s="180"/>
      <c r="G54" s="180"/>
      <c r="H54" s="180"/>
      <c r="I54" s="180"/>
      <c r="J54" s="180"/>
      <c r="K54" s="180"/>
      <c r="L54" s="9" t="s">
        <v>115</v>
      </c>
      <c r="M54" s="92">
        <v>15090</v>
      </c>
      <c r="N54" s="93">
        <v>6502</v>
      </c>
      <c r="O54" s="92">
        <v>10154</v>
      </c>
      <c r="P54" s="93">
        <v>5641</v>
      </c>
      <c r="Q54" s="93">
        <v>1963</v>
      </c>
      <c r="R54" s="93">
        <v>1072</v>
      </c>
      <c r="S54" s="87">
        <v>170</v>
      </c>
      <c r="T54" s="93">
        <v>2698</v>
      </c>
      <c r="U54" s="92">
        <v>43290</v>
      </c>
    </row>
    <row r="55" spans="1:21" ht="29.45" customHeight="1" x14ac:dyDescent="0.2">
      <c r="A55" s="7"/>
      <c r="B55" s="7"/>
      <c r="C55" s="7"/>
      <c r="D55" s="180" t="s">
        <v>297</v>
      </c>
      <c r="E55" s="180"/>
      <c r="F55" s="180"/>
      <c r="G55" s="180"/>
      <c r="H55" s="180"/>
      <c r="I55" s="180"/>
      <c r="J55" s="180"/>
      <c r="K55" s="180"/>
      <c r="L55" s="9" t="s">
        <v>115</v>
      </c>
      <c r="M55" s="92">
        <v>14733</v>
      </c>
      <c r="N55" s="93">
        <v>4419</v>
      </c>
      <c r="O55" s="92">
        <v>10154</v>
      </c>
      <c r="P55" s="93">
        <v>5014</v>
      </c>
      <c r="Q55" s="93">
        <v>1963</v>
      </c>
      <c r="R55" s="93">
        <v>1064</v>
      </c>
      <c r="S55" s="87">
        <v>170</v>
      </c>
      <c r="T55" s="93">
        <v>2196</v>
      </c>
      <c r="U55" s="92">
        <v>39713</v>
      </c>
    </row>
    <row r="56" spans="1:21" ht="29.45" customHeight="1" x14ac:dyDescent="0.2">
      <c r="A56" s="7"/>
      <c r="B56" s="7"/>
      <c r="C56" s="7"/>
      <c r="D56" s="180" t="s">
        <v>298</v>
      </c>
      <c r="E56" s="180"/>
      <c r="F56" s="180"/>
      <c r="G56" s="180"/>
      <c r="H56" s="180"/>
      <c r="I56" s="180"/>
      <c r="J56" s="180"/>
      <c r="K56" s="180"/>
      <c r="L56" s="9" t="s">
        <v>115</v>
      </c>
      <c r="M56" s="87">
        <v>357</v>
      </c>
      <c r="N56" s="93">
        <v>2083</v>
      </c>
      <c r="O56" s="81" t="s">
        <v>135</v>
      </c>
      <c r="P56" s="87">
        <v>627</v>
      </c>
      <c r="Q56" s="81" t="s">
        <v>135</v>
      </c>
      <c r="R56" s="83">
        <v>8</v>
      </c>
      <c r="S56" s="81" t="s">
        <v>135</v>
      </c>
      <c r="T56" s="87">
        <v>502</v>
      </c>
      <c r="U56" s="93">
        <v>3577</v>
      </c>
    </row>
    <row r="57" spans="1:21" ht="16.5" customHeight="1" x14ac:dyDescent="0.2">
      <c r="A57" s="7"/>
      <c r="B57" s="7"/>
      <c r="C57" s="7"/>
      <c r="D57" s="7" t="s">
        <v>299</v>
      </c>
      <c r="E57" s="7"/>
      <c r="F57" s="7"/>
      <c r="G57" s="7"/>
      <c r="H57" s="7"/>
      <c r="I57" s="7"/>
      <c r="J57" s="7"/>
      <c r="K57" s="7"/>
      <c r="L57" s="9" t="s">
        <v>129</v>
      </c>
      <c r="M57" s="89">
        <v>187.5</v>
      </c>
      <c r="N57" s="82">
        <v>99.6</v>
      </c>
      <c r="O57" s="89">
        <v>201</v>
      </c>
      <c r="P57" s="89">
        <v>216.4</v>
      </c>
      <c r="Q57" s="89">
        <v>112.6</v>
      </c>
      <c r="R57" s="89">
        <v>201.7</v>
      </c>
      <c r="S57" s="82">
        <v>40.1</v>
      </c>
      <c r="T57" s="84">
        <v>1097.4000000000001</v>
      </c>
      <c r="U57" s="89">
        <v>171.9</v>
      </c>
    </row>
    <row r="58" spans="1:21" ht="16.5" customHeight="1" x14ac:dyDescent="0.2">
      <c r="A58" s="7"/>
      <c r="B58" s="7"/>
      <c r="C58" s="7"/>
      <c r="D58" s="7" t="s">
        <v>300</v>
      </c>
      <c r="E58" s="7"/>
      <c r="F58" s="7"/>
      <c r="G58" s="7"/>
      <c r="H58" s="7"/>
      <c r="I58" s="7"/>
      <c r="J58" s="7"/>
      <c r="K58" s="7"/>
      <c r="L58" s="9" t="s">
        <v>129</v>
      </c>
      <c r="M58" s="82">
        <v>18.8</v>
      </c>
      <c r="N58" s="82">
        <v>28.6</v>
      </c>
      <c r="O58" s="90">
        <v>5.9</v>
      </c>
      <c r="P58" s="90">
        <v>2.2000000000000002</v>
      </c>
      <c r="Q58" s="90">
        <v>2</v>
      </c>
      <c r="R58" s="82">
        <v>15.7</v>
      </c>
      <c r="S58" s="82">
        <v>72.099999999999994</v>
      </c>
      <c r="T58" s="90">
        <v>2</v>
      </c>
      <c r="U58" s="90">
        <v>5.6</v>
      </c>
    </row>
    <row r="59" spans="1:21" ht="16.5" customHeight="1" x14ac:dyDescent="0.2">
      <c r="A59" s="7"/>
      <c r="B59" s="7"/>
      <c r="C59" s="7" t="s">
        <v>301</v>
      </c>
      <c r="D59" s="7"/>
      <c r="E59" s="7"/>
      <c r="F59" s="7"/>
      <c r="G59" s="7"/>
      <c r="H59" s="7"/>
      <c r="I59" s="7"/>
      <c r="J59" s="7"/>
      <c r="K59" s="7"/>
      <c r="L59" s="9" t="s">
        <v>115</v>
      </c>
      <c r="M59" s="92">
        <v>12223</v>
      </c>
      <c r="N59" s="93">
        <v>8888</v>
      </c>
      <c r="O59" s="93">
        <v>6617</v>
      </c>
      <c r="P59" s="93">
        <v>2887</v>
      </c>
      <c r="Q59" s="93">
        <v>2882</v>
      </c>
      <c r="R59" s="93">
        <v>1061</v>
      </c>
      <c r="S59" s="87">
        <v>504</v>
      </c>
      <c r="T59" s="87">
        <v>313</v>
      </c>
      <c r="U59" s="92">
        <v>35375</v>
      </c>
    </row>
    <row r="60" spans="1:21" ht="16.5" customHeight="1" x14ac:dyDescent="0.2">
      <c r="A60" s="7"/>
      <c r="B60" s="7"/>
      <c r="C60" s="7" t="s">
        <v>302</v>
      </c>
      <c r="D60" s="7"/>
      <c r="E60" s="7"/>
      <c r="F60" s="7"/>
      <c r="G60" s="7"/>
      <c r="H60" s="7"/>
      <c r="I60" s="7"/>
      <c r="J60" s="7"/>
      <c r="K60" s="7"/>
      <c r="L60" s="9" t="s">
        <v>115</v>
      </c>
      <c r="M60" s="92">
        <v>33654</v>
      </c>
      <c r="N60" s="92">
        <v>20858</v>
      </c>
      <c r="O60" s="92">
        <v>19378</v>
      </c>
      <c r="P60" s="93">
        <v>9816</v>
      </c>
      <c r="Q60" s="93">
        <v>6073</v>
      </c>
      <c r="R60" s="93">
        <v>2538</v>
      </c>
      <c r="S60" s="87">
        <v>921</v>
      </c>
      <c r="T60" s="93">
        <v>3170</v>
      </c>
      <c r="U60" s="92">
        <v>96408</v>
      </c>
    </row>
    <row r="61" spans="1:21" ht="16.5" customHeight="1" x14ac:dyDescent="0.2">
      <c r="A61" s="7"/>
      <c r="B61" s="7" t="s">
        <v>303</v>
      </c>
      <c r="C61" s="7"/>
      <c r="D61" s="7"/>
      <c r="E61" s="7"/>
      <c r="F61" s="7"/>
      <c r="G61" s="7"/>
      <c r="H61" s="7"/>
      <c r="I61" s="7"/>
      <c r="J61" s="7"/>
      <c r="K61" s="7"/>
      <c r="L61" s="9"/>
      <c r="M61" s="10"/>
      <c r="N61" s="10"/>
      <c r="O61" s="10"/>
      <c r="P61" s="10"/>
      <c r="Q61" s="10"/>
      <c r="R61" s="10"/>
      <c r="S61" s="10"/>
      <c r="T61" s="10"/>
      <c r="U61" s="10"/>
    </row>
    <row r="62" spans="1:21" ht="29.45" customHeight="1" x14ac:dyDescent="0.2">
      <c r="A62" s="7"/>
      <c r="B62" s="7"/>
      <c r="C62" s="180" t="s">
        <v>304</v>
      </c>
      <c r="D62" s="180"/>
      <c r="E62" s="180"/>
      <c r="F62" s="180"/>
      <c r="G62" s="180"/>
      <c r="H62" s="180"/>
      <c r="I62" s="180"/>
      <c r="J62" s="180"/>
      <c r="K62" s="180"/>
      <c r="L62" s="9" t="s">
        <v>115</v>
      </c>
      <c r="M62" s="92">
        <v>17702</v>
      </c>
      <c r="N62" s="92">
        <v>19641</v>
      </c>
      <c r="O62" s="92">
        <v>16567</v>
      </c>
      <c r="P62" s="93">
        <v>5017</v>
      </c>
      <c r="Q62" s="93">
        <v>7263</v>
      </c>
      <c r="R62" s="93">
        <v>1124</v>
      </c>
      <c r="S62" s="93">
        <v>1745</v>
      </c>
      <c r="T62" s="87">
        <v>743</v>
      </c>
      <c r="U62" s="92">
        <v>69802</v>
      </c>
    </row>
    <row r="63" spans="1:21" ht="16.5" customHeight="1" x14ac:dyDescent="0.2">
      <c r="A63" s="7"/>
      <c r="B63" s="7"/>
      <c r="C63" s="7" t="s">
        <v>305</v>
      </c>
      <c r="D63" s="7"/>
      <c r="E63" s="7"/>
      <c r="F63" s="7"/>
      <c r="G63" s="7"/>
      <c r="H63" s="7"/>
      <c r="I63" s="7"/>
      <c r="J63" s="7"/>
      <c r="K63" s="7"/>
      <c r="L63" s="9" t="s">
        <v>115</v>
      </c>
      <c r="M63" s="92">
        <v>17755</v>
      </c>
      <c r="N63" s="93">
        <v>6903</v>
      </c>
      <c r="O63" s="93">
        <v>3368</v>
      </c>
      <c r="P63" s="87">
        <v>966</v>
      </c>
      <c r="Q63" s="93">
        <v>1232</v>
      </c>
      <c r="R63" s="87">
        <v>159</v>
      </c>
      <c r="S63" s="87">
        <v>365</v>
      </c>
      <c r="T63" s="87">
        <v>136</v>
      </c>
      <c r="U63" s="92">
        <v>30884</v>
      </c>
    </row>
    <row r="64" spans="1:21" ht="29.45" customHeight="1" x14ac:dyDescent="0.2">
      <c r="A64" s="7"/>
      <c r="B64" s="7"/>
      <c r="C64" s="180" t="s">
        <v>306</v>
      </c>
      <c r="D64" s="180"/>
      <c r="E64" s="180"/>
      <c r="F64" s="180"/>
      <c r="G64" s="180"/>
      <c r="H64" s="180"/>
      <c r="I64" s="180"/>
      <c r="J64" s="180"/>
      <c r="K64" s="180"/>
      <c r="L64" s="9" t="s">
        <v>115</v>
      </c>
      <c r="M64" s="93">
        <v>4932</v>
      </c>
      <c r="N64" s="93">
        <v>1744</v>
      </c>
      <c r="O64" s="93">
        <v>6955</v>
      </c>
      <c r="P64" s="87">
        <v>271</v>
      </c>
      <c r="Q64" s="93">
        <v>4920</v>
      </c>
      <c r="R64" s="87">
        <v>439</v>
      </c>
      <c r="S64" s="87">
        <v>865</v>
      </c>
      <c r="T64" s="87">
        <v>198</v>
      </c>
      <c r="U64" s="92">
        <v>20324</v>
      </c>
    </row>
    <row r="65" spans="1:21" ht="16.5" customHeight="1" x14ac:dyDescent="0.2">
      <c r="A65" s="7"/>
      <c r="B65" s="7"/>
      <c r="C65" s="7" t="s">
        <v>307</v>
      </c>
      <c r="D65" s="7"/>
      <c r="E65" s="7"/>
      <c r="F65" s="7"/>
      <c r="G65" s="7"/>
      <c r="H65" s="7"/>
      <c r="I65" s="7"/>
      <c r="J65" s="7"/>
      <c r="K65" s="7"/>
      <c r="L65" s="9" t="s">
        <v>115</v>
      </c>
      <c r="M65" s="92">
        <v>17846</v>
      </c>
      <c r="N65" s="92">
        <v>10741</v>
      </c>
      <c r="O65" s="93">
        <v>4446</v>
      </c>
      <c r="P65" s="93">
        <v>3694</v>
      </c>
      <c r="Q65" s="93">
        <v>1983</v>
      </c>
      <c r="R65" s="87">
        <v>867</v>
      </c>
      <c r="S65" s="87">
        <v>700</v>
      </c>
      <c r="T65" s="87">
        <v>273</v>
      </c>
      <c r="U65" s="92">
        <v>40550</v>
      </c>
    </row>
    <row r="66" spans="1:21" ht="16.5" customHeight="1" x14ac:dyDescent="0.2">
      <c r="A66" s="7"/>
      <c r="B66" s="7"/>
      <c r="C66" s="7" t="s">
        <v>308</v>
      </c>
      <c r="D66" s="7"/>
      <c r="E66" s="7"/>
      <c r="F66" s="7"/>
      <c r="G66" s="7"/>
      <c r="H66" s="7"/>
      <c r="I66" s="7"/>
      <c r="J66" s="7"/>
      <c r="K66" s="7"/>
      <c r="L66" s="9" t="s">
        <v>115</v>
      </c>
      <c r="M66" s="93">
        <v>1640</v>
      </c>
      <c r="N66" s="93">
        <v>1097</v>
      </c>
      <c r="O66" s="87">
        <v>591</v>
      </c>
      <c r="P66" s="87">
        <v>279</v>
      </c>
      <c r="Q66" s="87">
        <v>197</v>
      </c>
      <c r="R66" s="85">
        <v>54</v>
      </c>
      <c r="S66" s="85">
        <v>41</v>
      </c>
      <c r="T66" s="85">
        <v>43</v>
      </c>
      <c r="U66" s="93">
        <v>3942</v>
      </c>
    </row>
    <row r="67" spans="1:21" ht="16.5" customHeight="1" x14ac:dyDescent="0.2">
      <c r="A67" s="7"/>
      <c r="B67" s="7"/>
      <c r="C67" s="7" t="s">
        <v>309</v>
      </c>
      <c r="D67" s="7"/>
      <c r="E67" s="7"/>
      <c r="F67" s="7"/>
      <c r="G67" s="7"/>
      <c r="H67" s="7"/>
      <c r="I67" s="7"/>
      <c r="J67" s="7"/>
      <c r="K67" s="7"/>
      <c r="L67" s="9" t="s">
        <v>115</v>
      </c>
      <c r="M67" s="92">
        <v>47218</v>
      </c>
      <c r="N67" s="92">
        <v>15377</v>
      </c>
      <c r="O67" s="92">
        <v>19459</v>
      </c>
      <c r="P67" s="93">
        <v>8931</v>
      </c>
      <c r="Q67" s="93">
        <v>6468</v>
      </c>
      <c r="R67" s="93">
        <v>2641</v>
      </c>
      <c r="S67" s="93">
        <v>5077</v>
      </c>
      <c r="T67" s="93">
        <v>2285</v>
      </c>
      <c r="U67" s="91">
        <v>107456</v>
      </c>
    </row>
    <row r="68" spans="1:21" ht="16.5" customHeight="1" x14ac:dyDescent="0.2">
      <c r="A68" s="7"/>
      <c r="B68" s="7"/>
      <c r="C68" s="7" t="s">
        <v>117</v>
      </c>
      <c r="D68" s="7"/>
      <c r="E68" s="7"/>
      <c r="F68" s="7"/>
      <c r="G68" s="7"/>
      <c r="H68" s="7"/>
      <c r="I68" s="7"/>
      <c r="J68" s="7"/>
      <c r="K68" s="7"/>
      <c r="L68" s="9" t="s">
        <v>115</v>
      </c>
      <c r="M68" s="93">
        <v>8745</v>
      </c>
      <c r="N68" s="93">
        <v>3659</v>
      </c>
      <c r="O68" s="93">
        <v>2599</v>
      </c>
      <c r="P68" s="87">
        <v>705</v>
      </c>
      <c r="Q68" s="93">
        <v>1117</v>
      </c>
      <c r="R68" s="85">
        <v>55</v>
      </c>
      <c r="S68" s="87">
        <v>586</v>
      </c>
      <c r="T68" s="87">
        <v>217</v>
      </c>
      <c r="U68" s="92">
        <v>17683</v>
      </c>
    </row>
    <row r="69" spans="1:21" ht="29.45" customHeight="1" x14ac:dyDescent="0.2">
      <c r="A69" s="7"/>
      <c r="B69" s="7"/>
      <c r="C69" s="180" t="s">
        <v>310</v>
      </c>
      <c r="D69" s="180"/>
      <c r="E69" s="180"/>
      <c r="F69" s="180"/>
      <c r="G69" s="180"/>
      <c r="H69" s="180"/>
      <c r="I69" s="180"/>
      <c r="J69" s="180"/>
      <c r="K69" s="180"/>
      <c r="L69" s="9" t="s">
        <v>115</v>
      </c>
      <c r="M69" s="91">
        <v>115838</v>
      </c>
      <c r="N69" s="92">
        <v>59162</v>
      </c>
      <c r="O69" s="92">
        <v>53985</v>
      </c>
      <c r="P69" s="92">
        <v>19863</v>
      </c>
      <c r="Q69" s="92">
        <v>23180</v>
      </c>
      <c r="R69" s="93">
        <v>5339</v>
      </c>
      <c r="S69" s="93">
        <v>9379</v>
      </c>
      <c r="T69" s="93">
        <v>3895</v>
      </c>
      <c r="U69" s="91">
        <v>290641</v>
      </c>
    </row>
    <row r="70" spans="1:21" ht="29.45" customHeight="1" x14ac:dyDescent="0.2">
      <c r="A70" s="7"/>
      <c r="B70" s="7"/>
      <c r="C70" s="180" t="s">
        <v>311</v>
      </c>
      <c r="D70" s="180"/>
      <c r="E70" s="180"/>
      <c r="F70" s="180"/>
      <c r="G70" s="180"/>
      <c r="H70" s="180"/>
      <c r="I70" s="180"/>
      <c r="J70" s="180"/>
      <c r="K70" s="180"/>
      <c r="L70" s="9" t="s">
        <v>115</v>
      </c>
      <c r="M70" s="87">
        <v>511</v>
      </c>
      <c r="N70" s="87">
        <v>314</v>
      </c>
      <c r="O70" s="83" t="s">
        <v>43</v>
      </c>
      <c r="P70" s="83" t="s">
        <v>43</v>
      </c>
      <c r="Q70" s="83" t="s">
        <v>43</v>
      </c>
      <c r="R70" s="93">
        <v>2922</v>
      </c>
      <c r="S70" s="83" t="s">
        <v>43</v>
      </c>
      <c r="T70" s="87">
        <v>605</v>
      </c>
      <c r="U70" s="93">
        <v>4352</v>
      </c>
    </row>
    <row r="71" spans="1:21" ht="29.45" customHeight="1" x14ac:dyDescent="0.2">
      <c r="A71" s="7"/>
      <c r="B71" s="7"/>
      <c r="C71" s="180" t="s">
        <v>312</v>
      </c>
      <c r="D71" s="180"/>
      <c r="E71" s="180"/>
      <c r="F71" s="180"/>
      <c r="G71" s="180"/>
      <c r="H71" s="180"/>
      <c r="I71" s="180"/>
      <c r="J71" s="180"/>
      <c r="K71" s="180"/>
      <c r="L71" s="9" t="s">
        <v>115</v>
      </c>
      <c r="M71" s="91">
        <v>150003</v>
      </c>
      <c r="N71" s="92">
        <v>80334</v>
      </c>
      <c r="O71" s="92">
        <v>73363</v>
      </c>
      <c r="P71" s="92">
        <v>29679</v>
      </c>
      <c r="Q71" s="92">
        <v>29253</v>
      </c>
      <c r="R71" s="92">
        <v>10799</v>
      </c>
      <c r="S71" s="92">
        <v>10300</v>
      </c>
      <c r="T71" s="93">
        <v>7670</v>
      </c>
      <c r="U71" s="91">
        <v>391401</v>
      </c>
    </row>
    <row r="72" spans="1:21" ht="16.5" customHeight="1" x14ac:dyDescent="0.2">
      <c r="A72" s="7"/>
      <c r="B72" s="7" t="s">
        <v>313</v>
      </c>
      <c r="C72" s="7"/>
      <c r="D72" s="7"/>
      <c r="E72" s="7"/>
      <c r="F72" s="7"/>
      <c r="G72" s="7"/>
      <c r="H72" s="7"/>
      <c r="I72" s="7"/>
      <c r="J72" s="7"/>
      <c r="K72" s="7"/>
      <c r="L72" s="9" t="s">
        <v>115</v>
      </c>
      <c r="M72" s="93">
        <v>3599</v>
      </c>
      <c r="N72" s="93">
        <v>4115</v>
      </c>
      <c r="O72" s="93">
        <v>6856</v>
      </c>
      <c r="P72" s="93">
        <v>1125</v>
      </c>
      <c r="Q72" s="93">
        <v>7191</v>
      </c>
      <c r="R72" s="87">
        <v>472</v>
      </c>
      <c r="S72" s="87">
        <v>615</v>
      </c>
      <c r="T72" s="87">
        <v>205</v>
      </c>
      <c r="U72" s="92">
        <v>24178</v>
      </c>
    </row>
    <row r="73" spans="1:21" ht="16.5" customHeight="1" x14ac:dyDescent="0.2">
      <c r="A73" s="7"/>
      <c r="B73" s="7" t="s">
        <v>314</v>
      </c>
      <c r="C73" s="7"/>
      <c r="D73" s="7"/>
      <c r="E73" s="7"/>
      <c r="F73" s="7"/>
      <c r="G73" s="7"/>
      <c r="H73" s="7"/>
      <c r="I73" s="7"/>
      <c r="J73" s="7"/>
      <c r="K73" s="7"/>
      <c r="L73" s="9" t="s">
        <v>115</v>
      </c>
      <c r="M73" s="93">
        <v>3251</v>
      </c>
      <c r="N73" s="87">
        <v>917</v>
      </c>
      <c r="O73" s="93">
        <v>1699</v>
      </c>
      <c r="P73" s="87">
        <v>473</v>
      </c>
      <c r="Q73" s="87">
        <v>267</v>
      </c>
      <c r="R73" s="85">
        <v>92</v>
      </c>
      <c r="S73" s="87">
        <v>187</v>
      </c>
      <c r="T73" s="85">
        <v>50</v>
      </c>
      <c r="U73" s="93">
        <v>6936</v>
      </c>
    </row>
    <row r="74" spans="1:21" ht="16.5" customHeight="1" x14ac:dyDescent="0.2">
      <c r="A74" s="7"/>
      <c r="B74" s="7" t="s">
        <v>315</v>
      </c>
      <c r="C74" s="7"/>
      <c r="D74" s="7"/>
      <c r="E74" s="7"/>
      <c r="F74" s="7"/>
      <c r="G74" s="7"/>
      <c r="H74" s="7"/>
      <c r="I74" s="7"/>
      <c r="J74" s="7"/>
      <c r="K74" s="7"/>
      <c r="L74" s="9" t="s">
        <v>115</v>
      </c>
      <c r="M74" s="93">
        <v>9961</v>
      </c>
      <c r="N74" s="87">
        <v>923</v>
      </c>
      <c r="O74" s="87">
        <v>233</v>
      </c>
      <c r="P74" s="87">
        <v>130</v>
      </c>
      <c r="Q74" s="87">
        <v>114</v>
      </c>
      <c r="R74" s="85">
        <v>23</v>
      </c>
      <c r="S74" s="87">
        <v>131</v>
      </c>
      <c r="T74" s="87">
        <v>142</v>
      </c>
      <c r="U74" s="92">
        <v>11657</v>
      </c>
    </row>
    <row r="75" spans="1:21" ht="16.5" customHeight="1" x14ac:dyDescent="0.2">
      <c r="A75" s="7" t="s">
        <v>64</v>
      </c>
      <c r="B75" s="7"/>
      <c r="C75" s="7"/>
      <c r="D75" s="7"/>
      <c r="E75" s="7"/>
      <c r="F75" s="7"/>
      <c r="G75" s="7"/>
      <c r="H75" s="7"/>
      <c r="I75" s="7"/>
      <c r="J75" s="7"/>
      <c r="K75" s="7"/>
      <c r="L75" s="9"/>
      <c r="M75" s="10"/>
      <c r="N75" s="10"/>
      <c r="O75" s="10"/>
      <c r="P75" s="10"/>
      <c r="Q75" s="10"/>
      <c r="R75" s="10"/>
      <c r="S75" s="10"/>
      <c r="T75" s="10"/>
      <c r="U75" s="10"/>
    </row>
    <row r="76" spans="1:21" ht="16.5" customHeight="1" x14ac:dyDescent="0.2">
      <c r="A76" s="7"/>
      <c r="B76" s="7" t="s">
        <v>294</v>
      </c>
      <c r="C76" s="7"/>
      <c r="D76" s="7"/>
      <c r="E76" s="7"/>
      <c r="F76" s="7"/>
      <c r="G76" s="7"/>
      <c r="H76" s="7"/>
      <c r="I76" s="7"/>
      <c r="J76" s="7"/>
      <c r="K76" s="7"/>
      <c r="L76" s="9"/>
      <c r="M76" s="10"/>
      <c r="N76" s="10"/>
      <c r="O76" s="10"/>
      <c r="P76" s="10"/>
      <c r="Q76" s="10"/>
      <c r="R76" s="10"/>
      <c r="S76" s="10"/>
      <c r="T76" s="10"/>
      <c r="U76" s="10"/>
    </row>
    <row r="77" spans="1:21" ht="16.5" customHeight="1" x14ac:dyDescent="0.2">
      <c r="A77" s="7"/>
      <c r="B77" s="7"/>
      <c r="C77" s="7" t="s">
        <v>295</v>
      </c>
      <c r="D77" s="7"/>
      <c r="E77" s="7"/>
      <c r="F77" s="7"/>
      <c r="G77" s="7"/>
      <c r="H77" s="7"/>
      <c r="I77" s="7"/>
      <c r="J77" s="7"/>
      <c r="K77" s="7"/>
      <c r="L77" s="9" t="s">
        <v>115</v>
      </c>
      <c r="M77" s="93">
        <v>6638</v>
      </c>
      <c r="N77" s="93">
        <v>5672</v>
      </c>
      <c r="O77" s="93">
        <v>2600</v>
      </c>
      <c r="P77" s="93">
        <v>1246</v>
      </c>
      <c r="Q77" s="93">
        <v>1327</v>
      </c>
      <c r="R77" s="87">
        <v>569</v>
      </c>
      <c r="S77" s="87">
        <v>260</v>
      </c>
      <c r="T77" s="87">
        <v>175</v>
      </c>
      <c r="U77" s="92">
        <v>18487</v>
      </c>
    </row>
    <row r="78" spans="1:21" ht="29.45" customHeight="1" x14ac:dyDescent="0.2">
      <c r="A78" s="7"/>
      <c r="B78" s="7"/>
      <c r="C78" s="180" t="s">
        <v>296</v>
      </c>
      <c r="D78" s="180"/>
      <c r="E78" s="180"/>
      <c r="F78" s="180"/>
      <c r="G78" s="180"/>
      <c r="H78" s="180"/>
      <c r="I78" s="180"/>
      <c r="J78" s="180"/>
      <c r="K78" s="180"/>
      <c r="L78" s="9" t="s">
        <v>115</v>
      </c>
      <c r="M78" s="92">
        <v>18853</v>
      </c>
      <c r="N78" s="93">
        <v>6363</v>
      </c>
      <c r="O78" s="93">
        <v>8155</v>
      </c>
      <c r="P78" s="93">
        <v>5374</v>
      </c>
      <c r="Q78" s="93">
        <v>2160</v>
      </c>
      <c r="R78" s="93">
        <v>1477</v>
      </c>
      <c r="S78" s="87">
        <v>155</v>
      </c>
      <c r="T78" s="93">
        <v>2793</v>
      </c>
      <c r="U78" s="92">
        <v>45330</v>
      </c>
    </row>
    <row r="79" spans="1:21" ht="29.45" customHeight="1" x14ac:dyDescent="0.2">
      <c r="A79" s="7"/>
      <c r="B79" s="7"/>
      <c r="C79" s="7"/>
      <c r="D79" s="180" t="s">
        <v>297</v>
      </c>
      <c r="E79" s="180"/>
      <c r="F79" s="180"/>
      <c r="G79" s="180"/>
      <c r="H79" s="180"/>
      <c r="I79" s="180"/>
      <c r="J79" s="180"/>
      <c r="K79" s="180"/>
      <c r="L79" s="9" t="s">
        <v>115</v>
      </c>
      <c r="M79" s="92">
        <v>18264</v>
      </c>
      <c r="N79" s="93">
        <v>4760</v>
      </c>
      <c r="O79" s="93">
        <v>8155</v>
      </c>
      <c r="P79" s="93">
        <v>4909</v>
      </c>
      <c r="Q79" s="93">
        <v>2160</v>
      </c>
      <c r="R79" s="93">
        <v>1472</v>
      </c>
      <c r="S79" s="87">
        <v>155</v>
      </c>
      <c r="T79" s="93">
        <v>2536</v>
      </c>
      <c r="U79" s="92">
        <v>42411</v>
      </c>
    </row>
    <row r="80" spans="1:21" ht="29.45" customHeight="1" x14ac:dyDescent="0.2">
      <c r="A80" s="7"/>
      <c r="B80" s="7"/>
      <c r="C80" s="7"/>
      <c r="D80" s="180" t="s">
        <v>298</v>
      </c>
      <c r="E80" s="180"/>
      <c r="F80" s="180"/>
      <c r="G80" s="180"/>
      <c r="H80" s="180"/>
      <c r="I80" s="180"/>
      <c r="J80" s="180"/>
      <c r="K80" s="180"/>
      <c r="L80" s="9" t="s">
        <v>115</v>
      </c>
      <c r="M80" s="87">
        <v>589</v>
      </c>
      <c r="N80" s="93">
        <v>1603</v>
      </c>
      <c r="O80" s="81" t="s">
        <v>135</v>
      </c>
      <c r="P80" s="87">
        <v>465</v>
      </c>
      <c r="Q80" s="81" t="s">
        <v>135</v>
      </c>
      <c r="R80" s="83">
        <v>5</v>
      </c>
      <c r="S80" s="81" t="s">
        <v>135</v>
      </c>
      <c r="T80" s="87">
        <v>257</v>
      </c>
      <c r="U80" s="93">
        <v>2919</v>
      </c>
    </row>
    <row r="81" spans="1:21" ht="16.5" customHeight="1" x14ac:dyDescent="0.2">
      <c r="A81" s="7"/>
      <c r="B81" s="7"/>
      <c r="C81" s="7"/>
      <c r="D81" s="7" t="s">
        <v>299</v>
      </c>
      <c r="E81" s="7"/>
      <c r="F81" s="7"/>
      <c r="G81" s="7"/>
      <c r="H81" s="7"/>
      <c r="I81" s="7"/>
      <c r="J81" s="7"/>
      <c r="K81" s="7"/>
      <c r="L81" s="9" t="s">
        <v>129</v>
      </c>
      <c r="M81" s="89">
        <v>238.2</v>
      </c>
      <c r="N81" s="82">
        <v>99.6</v>
      </c>
      <c r="O81" s="89">
        <v>164.2</v>
      </c>
      <c r="P81" s="89">
        <v>207.9</v>
      </c>
      <c r="Q81" s="89">
        <v>125</v>
      </c>
      <c r="R81" s="89">
        <v>281.5</v>
      </c>
      <c r="S81" s="82">
        <v>37.299999999999997</v>
      </c>
      <c r="T81" s="84">
        <v>1132</v>
      </c>
      <c r="U81" s="89">
        <v>183</v>
      </c>
    </row>
    <row r="82" spans="1:21" ht="16.5" customHeight="1" x14ac:dyDescent="0.2">
      <c r="A82" s="7"/>
      <c r="B82" s="7"/>
      <c r="C82" s="7"/>
      <c r="D82" s="7" t="s">
        <v>300</v>
      </c>
      <c r="E82" s="7"/>
      <c r="F82" s="7"/>
      <c r="G82" s="7"/>
      <c r="H82" s="7"/>
      <c r="I82" s="7"/>
      <c r="J82" s="7"/>
      <c r="K82" s="7"/>
      <c r="L82" s="9" t="s">
        <v>129</v>
      </c>
      <c r="M82" s="82">
        <v>23.5</v>
      </c>
      <c r="N82" s="82">
        <v>28</v>
      </c>
      <c r="O82" s="90">
        <v>4.7</v>
      </c>
      <c r="P82" s="90">
        <v>2.1</v>
      </c>
      <c r="Q82" s="90">
        <v>2.2000000000000002</v>
      </c>
      <c r="R82" s="82">
        <v>21.6</v>
      </c>
      <c r="S82" s="82">
        <v>65.7</v>
      </c>
      <c r="T82" s="90">
        <v>2.1</v>
      </c>
      <c r="U82" s="90">
        <v>5.9</v>
      </c>
    </row>
    <row r="83" spans="1:21" ht="16.5" customHeight="1" x14ac:dyDescent="0.2">
      <c r="A83" s="7"/>
      <c r="B83" s="7"/>
      <c r="C83" s="7" t="s">
        <v>301</v>
      </c>
      <c r="D83" s="7"/>
      <c r="E83" s="7"/>
      <c r="F83" s="7"/>
      <c r="G83" s="7"/>
      <c r="H83" s="7"/>
      <c r="I83" s="7"/>
      <c r="J83" s="7"/>
      <c r="K83" s="7"/>
      <c r="L83" s="9" t="s">
        <v>115</v>
      </c>
      <c r="M83" s="92">
        <v>12567</v>
      </c>
      <c r="N83" s="93">
        <v>9385</v>
      </c>
      <c r="O83" s="93">
        <v>6354</v>
      </c>
      <c r="P83" s="93">
        <v>2765</v>
      </c>
      <c r="Q83" s="93">
        <v>2904</v>
      </c>
      <c r="R83" s="93">
        <v>1518</v>
      </c>
      <c r="S83" s="87">
        <v>546</v>
      </c>
      <c r="T83" s="87">
        <v>374</v>
      </c>
      <c r="U83" s="92">
        <v>36413</v>
      </c>
    </row>
    <row r="84" spans="1:21" ht="16.5" customHeight="1" x14ac:dyDescent="0.2">
      <c r="A84" s="7"/>
      <c r="B84" s="7"/>
      <c r="C84" s="7" t="s">
        <v>302</v>
      </c>
      <c r="D84" s="7"/>
      <c r="E84" s="7"/>
      <c r="F84" s="7"/>
      <c r="G84" s="7"/>
      <c r="H84" s="7"/>
      <c r="I84" s="7"/>
      <c r="J84" s="7"/>
      <c r="K84" s="7"/>
      <c r="L84" s="9" t="s">
        <v>115</v>
      </c>
      <c r="M84" s="92">
        <v>38058</v>
      </c>
      <c r="N84" s="92">
        <v>21420</v>
      </c>
      <c r="O84" s="92">
        <v>17109</v>
      </c>
      <c r="P84" s="93">
        <v>9385</v>
      </c>
      <c r="Q84" s="93">
        <v>6391</v>
      </c>
      <c r="R84" s="93">
        <v>3564</v>
      </c>
      <c r="S84" s="87">
        <v>961</v>
      </c>
      <c r="T84" s="93">
        <v>3342</v>
      </c>
      <c r="U84" s="91">
        <v>100230</v>
      </c>
    </row>
    <row r="85" spans="1:21" ht="16.5" customHeight="1" x14ac:dyDescent="0.2">
      <c r="A85" s="7"/>
      <c r="B85" s="7" t="s">
        <v>303</v>
      </c>
      <c r="C85" s="7"/>
      <c r="D85" s="7"/>
      <c r="E85" s="7"/>
      <c r="F85" s="7"/>
      <c r="G85" s="7"/>
      <c r="H85" s="7"/>
      <c r="I85" s="7"/>
      <c r="J85" s="7"/>
      <c r="K85" s="7"/>
      <c r="L85" s="9"/>
      <c r="M85" s="10"/>
      <c r="N85" s="10"/>
      <c r="O85" s="10"/>
      <c r="P85" s="10"/>
      <c r="Q85" s="10"/>
      <c r="R85" s="10"/>
      <c r="S85" s="10"/>
      <c r="T85" s="10"/>
      <c r="U85" s="10"/>
    </row>
    <row r="86" spans="1:21" ht="29.45" customHeight="1" x14ac:dyDescent="0.2">
      <c r="A86" s="7"/>
      <c r="B86" s="7"/>
      <c r="C86" s="180" t="s">
        <v>304</v>
      </c>
      <c r="D86" s="180"/>
      <c r="E86" s="180"/>
      <c r="F86" s="180"/>
      <c r="G86" s="180"/>
      <c r="H86" s="180"/>
      <c r="I86" s="180"/>
      <c r="J86" s="180"/>
      <c r="K86" s="180"/>
      <c r="L86" s="9" t="s">
        <v>115</v>
      </c>
      <c r="M86" s="92">
        <v>16774</v>
      </c>
      <c r="N86" s="92">
        <v>17910</v>
      </c>
      <c r="O86" s="92">
        <v>16592</v>
      </c>
      <c r="P86" s="93">
        <v>3609</v>
      </c>
      <c r="Q86" s="93">
        <v>7007</v>
      </c>
      <c r="R86" s="93">
        <v>1356</v>
      </c>
      <c r="S86" s="93">
        <v>1703</v>
      </c>
      <c r="T86" s="87">
        <v>859</v>
      </c>
      <c r="U86" s="92">
        <v>65810</v>
      </c>
    </row>
    <row r="87" spans="1:21" ht="16.5" customHeight="1" x14ac:dyDescent="0.2">
      <c r="A87" s="7"/>
      <c r="B87" s="7"/>
      <c r="C87" s="7" t="s">
        <v>305</v>
      </c>
      <c r="D87" s="7"/>
      <c r="E87" s="7"/>
      <c r="F87" s="7"/>
      <c r="G87" s="7"/>
      <c r="H87" s="7"/>
      <c r="I87" s="7"/>
      <c r="J87" s="7"/>
      <c r="K87" s="7"/>
      <c r="L87" s="9" t="s">
        <v>115</v>
      </c>
      <c r="M87" s="92">
        <v>17429</v>
      </c>
      <c r="N87" s="93">
        <v>7267</v>
      </c>
      <c r="O87" s="93">
        <v>3518</v>
      </c>
      <c r="P87" s="87">
        <v>629</v>
      </c>
      <c r="Q87" s="93">
        <v>1270</v>
      </c>
      <c r="R87" s="87">
        <v>218</v>
      </c>
      <c r="S87" s="87">
        <v>430</v>
      </c>
      <c r="T87" s="87">
        <v>113</v>
      </c>
      <c r="U87" s="92">
        <v>30874</v>
      </c>
    </row>
    <row r="88" spans="1:21" ht="29.45" customHeight="1" x14ac:dyDescent="0.2">
      <c r="A88" s="7"/>
      <c r="B88" s="7"/>
      <c r="C88" s="180" t="s">
        <v>306</v>
      </c>
      <c r="D88" s="180"/>
      <c r="E88" s="180"/>
      <c r="F88" s="180"/>
      <c r="G88" s="180"/>
      <c r="H88" s="180"/>
      <c r="I88" s="180"/>
      <c r="J88" s="180"/>
      <c r="K88" s="180"/>
      <c r="L88" s="9" t="s">
        <v>115</v>
      </c>
      <c r="M88" s="93">
        <v>5630</v>
      </c>
      <c r="N88" s="93">
        <v>1594</v>
      </c>
      <c r="O88" s="93">
        <v>6179</v>
      </c>
      <c r="P88" s="87">
        <v>271</v>
      </c>
      <c r="Q88" s="93">
        <v>4071</v>
      </c>
      <c r="R88" s="87">
        <v>480</v>
      </c>
      <c r="S88" s="87">
        <v>910</v>
      </c>
      <c r="T88" s="87">
        <v>250</v>
      </c>
      <c r="U88" s="92">
        <v>19385</v>
      </c>
    </row>
    <row r="89" spans="1:21" ht="16.5" customHeight="1" x14ac:dyDescent="0.2">
      <c r="A89" s="7"/>
      <c r="B89" s="7"/>
      <c r="C89" s="7" t="s">
        <v>307</v>
      </c>
      <c r="D89" s="7"/>
      <c r="E89" s="7"/>
      <c r="F89" s="7"/>
      <c r="G89" s="7"/>
      <c r="H89" s="7"/>
      <c r="I89" s="7"/>
      <c r="J89" s="7"/>
      <c r="K89" s="7"/>
      <c r="L89" s="9" t="s">
        <v>115</v>
      </c>
      <c r="M89" s="92">
        <v>16676</v>
      </c>
      <c r="N89" s="92">
        <v>10570</v>
      </c>
      <c r="O89" s="93">
        <v>4084</v>
      </c>
      <c r="P89" s="93">
        <v>3525</v>
      </c>
      <c r="Q89" s="93">
        <v>2226</v>
      </c>
      <c r="R89" s="93">
        <v>1086</v>
      </c>
      <c r="S89" s="87">
        <v>755</v>
      </c>
      <c r="T89" s="87">
        <v>282</v>
      </c>
      <c r="U89" s="92">
        <v>39204</v>
      </c>
    </row>
    <row r="90" spans="1:21" ht="16.5" customHeight="1" x14ac:dyDescent="0.2">
      <c r="A90" s="7"/>
      <c r="B90" s="7"/>
      <c r="C90" s="7" t="s">
        <v>308</v>
      </c>
      <c r="D90" s="7"/>
      <c r="E90" s="7"/>
      <c r="F90" s="7"/>
      <c r="G90" s="7"/>
      <c r="H90" s="7"/>
      <c r="I90" s="7"/>
      <c r="J90" s="7"/>
      <c r="K90" s="7"/>
      <c r="L90" s="9" t="s">
        <v>115</v>
      </c>
      <c r="M90" s="93">
        <v>1578</v>
      </c>
      <c r="N90" s="93">
        <v>1192</v>
      </c>
      <c r="O90" s="87">
        <v>602</v>
      </c>
      <c r="P90" s="87">
        <v>338</v>
      </c>
      <c r="Q90" s="87">
        <v>204</v>
      </c>
      <c r="R90" s="87">
        <v>113</v>
      </c>
      <c r="S90" s="85">
        <v>48</v>
      </c>
      <c r="T90" s="85">
        <v>31</v>
      </c>
      <c r="U90" s="93">
        <v>4106</v>
      </c>
    </row>
    <row r="91" spans="1:21" ht="16.5" customHeight="1" x14ac:dyDescent="0.2">
      <c r="A91" s="7"/>
      <c r="B91" s="7"/>
      <c r="C91" s="7" t="s">
        <v>309</v>
      </c>
      <c r="D91" s="7"/>
      <c r="E91" s="7"/>
      <c r="F91" s="7"/>
      <c r="G91" s="7"/>
      <c r="H91" s="7"/>
      <c r="I91" s="7"/>
      <c r="J91" s="7"/>
      <c r="K91" s="7"/>
      <c r="L91" s="9" t="s">
        <v>115</v>
      </c>
      <c r="M91" s="92">
        <v>44423</v>
      </c>
      <c r="N91" s="92">
        <v>19265</v>
      </c>
      <c r="O91" s="92">
        <v>19467</v>
      </c>
      <c r="P91" s="93">
        <v>9373</v>
      </c>
      <c r="Q91" s="93">
        <v>6887</v>
      </c>
      <c r="R91" s="93">
        <v>3660</v>
      </c>
      <c r="S91" s="93">
        <v>5248</v>
      </c>
      <c r="T91" s="93">
        <v>2690</v>
      </c>
      <c r="U91" s="91">
        <v>111013</v>
      </c>
    </row>
    <row r="92" spans="1:21" ht="16.5" customHeight="1" x14ac:dyDescent="0.2">
      <c r="A92" s="7"/>
      <c r="B92" s="7"/>
      <c r="C92" s="7" t="s">
        <v>117</v>
      </c>
      <c r="D92" s="7"/>
      <c r="E92" s="7"/>
      <c r="F92" s="7"/>
      <c r="G92" s="7"/>
      <c r="H92" s="7"/>
      <c r="I92" s="7"/>
      <c r="J92" s="7"/>
      <c r="K92" s="7"/>
      <c r="L92" s="9" t="s">
        <v>115</v>
      </c>
      <c r="M92" s="93">
        <v>7499</v>
      </c>
      <c r="N92" s="87">
        <v>952</v>
      </c>
      <c r="O92" s="93">
        <v>2267</v>
      </c>
      <c r="P92" s="87">
        <v>936</v>
      </c>
      <c r="Q92" s="93">
        <v>1091</v>
      </c>
      <c r="R92" s="85">
        <v>94</v>
      </c>
      <c r="S92" s="87">
        <v>501</v>
      </c>
      <c r="T92" s="87">
        <v>281</v>
      </c>
      <c r="U92" s="92">
        <v>13621</v>
      </c>
    </row>
    <row r="93" spans="1:21" ht="29.45" customHeight="1" x14ac:dyDescent="0.2">
      <c r="A93" s="7"/>
      <c r="B93" s="7"/>
      <c r="C93" s="180" t="s">
        <v>310</v>
      </c>
      <c r="D93" s="180"/>
      <c r="E93" s="180"/>
      <c r="F93" s="180"/>
      <c r="G93" s="180"/>
      <c r="H93" s="180"/>
      <c r="I93" s="180"/>
      <c r="J93" s="180"/>
      <c r="K93" s="180"/>
      <c r="L93" s="9" t="s">
        <v>115</v>
      </c>
      <c r="M93" s="91">
        <v>110009</v>
      </c>
      <c r="N93" s="92">
        <v>58750</v>
      </c>
      <c r="O93" s="92">
        <v>52709</v>
      </c>
      <c r="P93" s="92">
        <v>18681</v>
      </c>
      <c r="Q93" s="92">
        <v>22756</v>
      </c>
      <c r="R93" s="93">
        <v>7007</v>
      </c>
      <c r="S93" s="93">
        <v>9595</v>
      </c>
      <c r="T93" s="93">
        <v>4506</v>
      </c>
      <c r="U93" s="91">
        <v>284013</v>
      </c>
    </row>
    <row r="94" spans="1:21" ht="29.45" customHeight="1" x14ac:dyDescent="0.2">
      <c r="A94" s="7"/>
      <c r="B94" s="7"/>
      <c r="C94" s="180" t="s">
        <v>311</v>
      </c>
      <c r="D94" s="180"/>
      <c r="E94" s="180"/>
      <c r="F94" s="180"/>
      <c r="G94" s="180"/>
      <c r="H94" s="180"/>
      <c r="I94" s="180"/>
      <c r="J94" s="180"/>
      <c r="K94" s="180"/>
      <c r="L94" s="9" t="s">
        <v>115</v>
      </c>
      <c r="M94" s="87">
        <v>508</v>
      </c>
      <c r="N94" s="87">
        <v>262</v>
      </c>
      <c r="O94" s="83" t="s">
        <v>43</v>
      </c>
      <c r="P94" s="85">
        <v>39</v>
      </c>
      <c r="Q94" s="83" t="s">
        <v>43</v>
      </c>
      <c r="R94" s="87">
        <v>509</v>
      </c>
      <c r="S94" s="83" t="s">
        <v>43</v>
      </c>
      <c r="T94" s="87">
        <v>626</v>
      </c>
      <c r="U94" s="93">
        <v>1944</v>
      </c>
    </row>
    <row r="95" spans="1:21" ht="29.45" customHeight="1" x14ac:dyDescent="0.2">
      <c r="A95" s="7"/>
      <c r="B95" s="7"/>
      <c r="C95" s="180" t="s">
        <v>312</v>
      </c>
      <c r="D95" s="180"/>
      <c r="E95" s="180"/>
      <c r="F95" s="180"/>
      <c r="G95" s="180"/>
      <c r="H95" s="180"/>
      <c r="I95" s="180"/>
      <c r="J95" s="180"/>
      <c r="K95" s="180"/>
      <c r="L95" s="9" t="s">
        <v>115</v>
      </c>
      <c r="M95" s="91">
        <v>148575</v>
      </c>
      <c r="N95" s="92">
        <v>80432</v>
      </c>
      <c r="O95" s="92">
        <v>69818</v>
      </c>
      <c r="P95" s="92">
        <v>28105</v>
      </c>
      <c r="Q95" s="92">
        <v>29147</v>
      </c>
      <c r="R95" s="92">
        <v>11080</v>
      </c>
      <c r="S95" s="92">
        <v>10556</v>
      </c>
      <c r="T95" s="93">
        <v>8474</v>
      </c>
      <c r="U95" s="91">
        <v>386187</v>
      </c>
    </row>
    <row r="96" spans="1:21" ht="16.5" customHeight="1" x14ac:dyDescent="0.2">
      <c r="A96" s="7"/>
      <c r="B96" s="7" t="s">
        <v>313</v>
      </c>
      <c r="C96" s="7"/>
      <c r="D96" s="7"/>
      <c r="E96" s="7"/>
      <c r="F96" s="7"/>
      <c r="G96" s="7"/>
      <c r="H96" s="7"/>
      <c r="I96" s="7"/>
      <c r="J96" s="7"/>
      <c r="K96" s="7"/>
      <c r="L96" s="9" t="s">
        <v>115</v>
      </c>
      <c r="M96" s="93">
        <v>3867</v>
      </c>
      <c r="N96" s="93">
        <v>4230</v>
      </c>
      <c r="O96" s="93">
        <v>7029</v>
      </c>
      <c r="P96" s="93">
        <v>1085</v>
      </c>
      <c r="Q96" s="93">
        <v>6949</v>
      </c>
      <c r="R96" s="87">
        <v>503</v>
      </c>
      <c r="S96" s="87">
        <v>601</v>
      </c>
      <c r="T96" s="87">
        <v>268</v>
      </c>
      <c r="U96" s="92">
        <v>24532</v>
      </c>
    </row>
    <row r="97" spans="1:21" ht="16.5" customHeight="1" x14ac:dyDescent="0.2">
      <c r="A97" s="7"/>
      <c r="B97" s="7" t="s">
        <v>314</v>
      </c>
      <c r="C97" s="7"/>
      <c r="D97" s="7"/>
      <c r="E97" s="7"/>
      <c r="F97" s="7"/>
      <c r="G97" s="7"/>
      <c r="H97" s="7"/>
      <c r="I97" s="7"/>
      <c r="J97" s="7"/>
      <c r="K97" s="7"/>
      <c r="L97" s="9" t="s">
        <v>115</v>
      </c>
      <c r="M97" s="93">
        <v>3474</v>
      </c>
      <c r="N97" s="87">
        <v>907</v>
      </c>
      <c r="O97" s="93">
        <v>1755</v>
      </c>
      <c r="P97" s="87">
        <v>443</v>
      </c>
      <c r="Q97" s="87">
        <v>284</v>
      </c>
      <c r="R97" s="85">
        <v>68</v>
      </c>
      <c r="S97" s="87">
        <v>175</v>
      </c>
      <c r="T97" s="85">
        <v>64</v>
      </c>
      <c r="U97" s="93">
        <v>7170</v>
      </c>
    </row>
    <row r="98" spans="1:21" ht="16.5" customHeight="1" x14ac:dyDescent="0.2">
      <c r="A98" s="7"/>
      <c r="B98" s="7" t="s">
        <v>315</v>
      </c>
      <c r="C98" s="7"/>
      <c r="D98" s="7"/>
      <c r="E98" s="7"/>
      <c r="F98" s="7"/>
      <c r="G98" s="7"/>
      <c r="H98" s="7"/>
      <c r="I98" s="7"/>
      <c r="J98" s="7"/>
      <c r="K98" s="7"/>
      <c r="L98" s="9" t="s">
        <v>115</v>
      </c>
      <c r="M98" s="93">
        <v>9579</v>
      </c>
      <c r="N98" s="87">
        <v>931</v>
      </c>
      <c r="O98" s="87">
        <v>274</v>
      </c>
      <c r="P98" s="87">
        <v>175</v>
      </c>
      <c r="Q98" s="87">
        <v>130</v>
      </c>
      <c r="R98" s="85">
        <v>22</v>
      </c>
      <c r="S98" s="87">
        <v>138</v>
      </c>
      <c r="T98" s="87">
        <v>150</v>
      </c>
      <c r="U98" s="92">
        <v>11399</v>
      </c>
    </row>
    <row r="99" spans="1:21" ht="16.5" customHeight="1" x14ac:dyDescent="0.2">
      <c r="A99" s="7" t="s">
        <v>65</v>
      </c>
      <c r="B99" s="7"/>
      <c r="C99" s="7"/>
      <c r="D99" s="7"/>
      <c r="E99" s="7"/>
      <c r="F99" s="7"/>
      <c r="G99" s="7"/>
      <c r="H99" s="7"/>
      <c r="I99" s="7"/>
      <c r="J99" s="7"/>
      <c r="K99" s="7"/>
      <c r="L99" s="9"/>
      <c r="M99" s="10"/>
      <c r="N99" s="10"/>
      <c r="O99" s="10"/>
      <c r="P99" s="10"/>
      <c r="Q99" s="10"/>
      <c r="R99" s="10"/>
      <c r="S99" s="10"/>
      <c r="T99" s="10"/>
      <c r="U99" s="10"/>
    </row>
    <row r="100" spans="1:21" ht="16.5" customHeight="1" x14ac:dyDescent="0.2">
      <c r="A100" s="7"/>
      <c r="B100" s="7" t="s">
        <v>294</v>
      </c>
      <c r="C100" s="7"/>
      <c r="D100" s="7"/>
      <c r="E100" s="7"/>
      <c r="F100" s="7"/>
      <c r="G100" s="7"/>
      <c r="H100" s="7"/>
      <c r="I100" s="7"/>
      <c r="J100" s="7"/>
      <c r="K100" s="7"/>
      <c r="L100" s="9"/>
      <c r="M100" s="10"/>
      <c r="N100" s="10"/>
      <c r="O100" s="10"/>
      <c r="P100" s="10"/>
      <c r="Q100" s="10"/>
      <c r="R100" s="10"/>
      <c r="S100" s="10"/>
      <c r="T100" s="10"/>
      <c r="U100" s="10"/>
    </row>
    <row r="101" spans="1:21" ht="16.5" customHeight="1" x14ac:dyDescent="0.2">
      <c r="A101" s="7"/>
      <c r="B101" s="7"/>
      <c r="C101" s="7" t="s">
        <v>295</v>
      </c>
      <c r="D101" s="7"/>
      <c r="E101" s="7"/>
      <c r="F101" s="7"/>
      <c r="G101" s="7"/>
      <c r="H101" s="7"/>
      <c r="I101" s="7"/>
      <c r="J101" s="7"/>
      <c r="K101" s="7"/>
      <c r="L101" s="9" t="s">
        <v>115</v>
      </c>
      <c r="M101" s="93">
        <v>6414</v>
      </c>
      <c r="N101" s="93">
        <v>5166</v>
      </c>
      <c r="O101" s="93">
        <v>2642</v>
      </c>
      <c r="P101" s="93">
        <v>1406</v>
      </c>
      <c r="Q101" s="93">
        <v>1429</v>
      </c>
      <c r="R101" s="87">
        <v>547</v>
      </c>
      <c r="S101" s="87">
        <v>270</v>
      </c>
      <c r="T101" s="87">
        <v>170</v>
      </c>
      <c r="U101" s="92">
        <v>18044</v>
      </c>
    </row>
    <row r="102" spans="1:21" ht="29.45" customHeight="1" x14ac:dyDescent="0.2">
      <c r="A102" s="7"/>
      <c r="B102" s="7"/>
      <c r="C102" s="180" t="s">
        <v>296</v>
      </c>
      <c r="D102" s="180"/>
      <c r="E102" s="180"/>
      <c r="F102" s="180"/>
      <c r="G102" s="180"/>
      <c r="H102" s="180"/>
      <c r="I102" s="180"/>
      <c r="J102" s="180"/>
      <c r="K102" s="180"/>
      <c r="L102" s="9" t="s">
        <v>115</v>
      </c>
      <c r="M102" s="92">
        <v>15039</v>
      </c>
      <c r="N102" s="93">
        <v>4836</v>
      </c>
      <c r="O102" s="93">
        <v>8676</v>
      </c>
      <c r="P102" s="93">
        <v>5197</v>
      </c>
      <c r="Q102" s="93">
        <v>1799</v>
      </c>
      <c r="R102" s="93">
        <v>1339</v>
      </c>
      <c r="S102" s="87">
        <v>174</v>
      </c>
      <c r="T102" s="93">
        <v>2595</v>
      </c>
      <c r="U102" s="92">
        <v>39655</v>
      </c>
    </row>
    <row r="103" spans="1:21" ht="29.45" customHeight="1" x14ac:dyDescent="0.2">
      <c r="A103" s="7"/>
      <c r="B103" s="7"/>
      <c r="C103" s="7"/>
      <c r="D103" s="180" t="s">
        <v>297</v>
      </c>
      <c r="E103" s="180"/>
      <c r="F103" s="180"/>
      <c r="G103" s="180"/>
      <c r="H103" s="180"/>
      <c r="I103" s="180"/>
      <c r="J103" s="180"/>
      <c r="K103" s="180"/>
      <c r="L103" s="9" t="s">
        <v>115</v>
      </c>
      <c r="M103" s="92">
        <v>14647</v>
      </c>
      <c r="N103" s="93">
        <v>3821</v>
      </c>
      <c r="O103" s="93">
        <v>8676</v>
      </c>
      <c r="P103" s="93">
        <v>4805</v>
      </c>
      <c r="Q103" s="93">
        <v>1799</v>
      </c>
      <c r="R103" s="93">
        <v>1302</v>
      </c>
      <c r="S103" s="87">
        <v>174</v>
      </c>
      <c r="T103" s="93">
        <v>2104</v>
      </c>
      <c r="U103" s="92">
        <v>37328</v>
      </c>
    </row>
    <row r="104" spans="1:21" ht="29.45" customHeight="1" x14ac:dyDescent="0.2">
      <c r="A104" s="7"/>
      <c r="B104" s="7"/>
      <c r="C104" s="7"/>
      <c r="D104" s="180" t="s">
        <v>298</v>
      </c>
      <c r="E104" s="180"/>
      <c r="F104" s="180"/>
      <c r="G104" s="180"/>
      <c r="H104" s="180"/>
      <c r="I104" s="180"/>
      <c r="J104" s="180"/>
      <c r="K104" s="180"/>
      <c r="L104" s="9" t="s">
        <v>115</v>
      </c>
      <c r="M104" s="87">
        <v>392</v>
      </c>
      <c r="N104" s="93">
        <v>1015</v>
      </c>
      <c r="O104" s="81" t="s">
        <v>135</v>
      </c>
      <c r="P104" s="87">
        <v>392</v>
      </c>
      <c r="Q104" s="81" t="s">
        <v>135</v>
      </c>
      <c r="R104" s="85">
        <v>37</v>
      </c>
      <c r="S104" s="81" t="s">
        <v>135</v>
      </c>
      <c r="T104" s="87">
        <v>491</v>
      </c>
      <c r="U104" s="93">
        <v>2327</v>
      </c>
    </row>
    <row r="105" spans="1:21" ht="16.5" customHeight="1" x14ac:dyDescent="0.2">
      <c r="A105" s="7"/>
      <c r="B105" s="7"/>
      <c r="C105" s="7"/>
      <c r="D105" s="7" t="s">
        <v>299</v>
      </c>
      <c r="E105" s="7"/>
      <c r="F105" s="7"/>
      <c r="G105" s="7"/>
      <c r="H105" s="7"/>
      <c r="I105" s="7"/>
      <c r="J105" s="7"/>
      <c r="K105" s="7"/>
      <c r="L105" s="9" t="s">
        <v>129</v>
      </c>
      <c r="M105" s="89">
        <v>192.9</v>
      </c>
      <c r="N105" s="82">
        <v>77.400000000000006</v>
      </c>
      <c r="O105" s="89">
        <v>177.7</v>
      </c>
      <c r="P105" s="89">
        <v>202.4</v>
      </c>
      <c r="Q105" s="89">
        <v>104.8</v>
      </c>
      <c r="R105" s="89">
        <v>258</v>
      </c>
      <c r="S105" s="82">
        <v>42.8</v>
      </c>
      <c r="T105" s="84">
        <v>1059</v>
      </c>
      <c r="U105" s="89">
        <v>162.6</v>
      </c>
    </row>
    <row r="106" spans="1:21" ht="16.5" customHeight="1" x14ac:dyDescent="0.2">
      <c r="A106" s="7"/>
      <c r="B106" s="7"/>
      <c r="C106" s="7"/>
      <c r="D106" s="7" t="s">
        <v>300</v>
      </c>
      <c r="E106" s="7"/>
      <c r="F106" s="7"/>
      <c r="G106" s="7"/>
      <c r="H106" s="7"/>
      <c r="I106" s="7"/>
      <c r="J106" s="7"/>
      <c r="K106" s="7"/>
      <c r="L106" s="9" t="s">
        <v>129</v>
      </c>
      <c r="M106" s="82">
        <v>18.8</v>
      </c>
      <c r="N106" s="82">
        <v>21.3</v>
      </c>
      <c r="O106" s="90">
        <v>5</v>
      </c>
      <c r="P106" s="90">
        <v>2.1</v>
      </c>
      <c r="Q106" s="90">
        <v>1.8</v>
      </c>
      <c r="R106" s="82">
        <v>19.600000000000001</v>
      </c>
      <c r="S106" s="82">
        <v>73.8</v>
      </c>
      <c r="T106" s="90">
        <v>1.9</v>
      </c>
      <c r="U106" s="90">
        <v>5.2</v>
      </c>
    </row>
    <row r="107" spans="1:21" ht="16.5" customHeight="1" x14ac:dyDescent="0.2">
      <c r="A107" s="7"/>
      <c r="B107" s="7"/>
      <c r="C107" s="7" t="s">
        <v>301</v>
      </c>
      <c r="D107" s="7"/>
      <c r="E107" s="7"/>
      <c r="F107" s="7"/>
      <c r="G107" s="7"/>
      <c r="H107" s="7"/>
      <c r="I107" s="7"/>
      <c r="J107" s="7"/>
      <c r="K107" s="7"/>
      <c r="L107" s="9" t="s">
        <v>115</v>
      </c>
      <c r="M107" s="92">
        <v>12403</v>
      </c>
      <c r="N107" s="92">
        <v>10335</v>
      </c>
      <c r="O107" s="93">
        <v>6306</v>
      </c>
      <c r="P107" s="93">
        <v>3336</v>
      </c>
      <c r="Q107" s="93">
        <v>2894</v>
      </c>
      <c r="R107" s="93">
        <v>1683</v>
      </c>
      <c r="S107" s="87">
        <v>517</v>
      </c>
      <c r="T107" s="87">
        <v>336</v>
      </c>
      <c r="U107" s="92">
        <v>37810</v>
      </c>
    </row>
    <row r="108" spans="1:21" ht="16.5" customHeight="1" x14ac:dyDescent="0.2">
      <c r="A108" s="7"/>
      <c r="B108" s="7"/>
      <c r="C108" s="7" t="s">
        <v>302</v>
      </c>
      <c r="D108" s="7"/>
      <c r="E108" s="7"/>
      <c r="F108" s="7"/>
      <c r="G108" s="7"/>
      <c r="H108" s="7"/>
      <c r="I108" s="7"/>
      <c r="J108" s="7"/>
      <c r="K108" s="7"/>
      <c r="L108" s="9" t="s">
        <v>115</v>
      </c>
      <c r="M108" s="92">
        <v>33856</v>
      </c>
      <c r="N108" s="92">
        <v>20337</v>
      </c>
      <c r="O108" s="92">
        <v>17624</v>
      </c>
      <c r="P108" s="93">
        <v>9939</v>
      </c>
      <c r="Q108" s="93">
        <v>6122</v>
      </c>
      <c r="R108" s="93">
        <v>3569</v>
      </c>
      <c r="S108" s="87">
        <v>961</v>
      </c>
      <c r="T108" s="93">
        <v>3101</v>
      </c>
      <c r="U108" s="92">
        <v>95509</v>
      </c>
    </row>
    <row r="109" spans="1:21" ht="16.5" customHeight="1" x14ac:dyDescent="0.2">
      <c r="A109" s="7"/>
      <c r="B109" s="7" t="s">
        <v>303</v>
      </c>
      <c r="C109" s="7"/>
      <c r="D109" s="7"/>
      <c r="E109" s="7"/>
      <c r="F109" s="7"/>
      <c r="G109" s="7"/>
      <c r="H109" s="7"/>
      <c r="I109" s="7"/>
      <c r="J109" s="7"/>
      <c r="K109" s="7"/>
      <c r="L109" s="9"/>
      <c r="M109" s="10"/>
      <c r="N109" s="10"/>
      <c r="O109" s="10"/>
      <c r="P109" s="10"/>
      <c r="Q109" s="10"/>
      <c r="R109" s="10"/>
      <c r="S109" s="10"/>
      <c r="T109" s="10"/>
      <c r="U109" s="10"/>
    </row>
    <row r="110" spans="1:21" ht="29.45" customHeight="1" x14ac:dyDescent="0.2">
      <c r="A110" s="7"/>
      <c r="B110" s="7"/>
      <c r="C110" s="180" t="s">
        <v>304</v>
      </c>
      <c r="D110" s="180"/>
      <c r="E110" s="180"/>
      <c r="F110" s="180"/>
      <c r="G110" s="180"/>
      <c r="H110" s="180"/>
      <c r="I110" s="180"/>
      <c r="J110" s="180"/>
      <c r="K110" s="180"/>
      <c r="L110" s="9" t="s">
        <v>115</v>
      </c>
      <c r="M110" s="92">
        <v>22177</v>
      </c>
      <c r="N110" s="92">
        <v>15704</v>
      </c>
      <c r="O110" s="92">
        <v>16820</v>
      </c>
      <c r="P110" s="93">
        <v>5239</v>
      </c>
      <c r="Q110" s="93">
        <v>7433</v>
      </c>
      <c r="R110" s="93">
        <v>1304</v>
      </c>
      <c r="S110" s="93">
        <v>1637</v>
      </c>
      <c r="T110" s="87">
        <v>804</v>
      </c>
      <c r="U110" s="92">
        <v>71118</v>
      </c>
    </row>
    <row r="111" spans="1:21" ht="16.5" customHeight="1" x14ac:dyDescent="0.2">
      <c r="A111" s="7"/>
      <c r="B111" s="7"/>
      <c r="C111" s="7" t="s">
        <v>305</v>
      </c>
      <c r="D111" s="7"/>
      <c r="E111" s="7"/>
      <c r="F111" s="7"/>
      <c r="G111" s="7"/>
      <c r="H111" s="7"/>
      <c r="I111" s="7"/>
      <c r="J111" s="7"/>
      <c r="K111" s="7"/>
      <c r="L111" s="9" t="s">
        <v>115</v>
      </c>
      <c r="M111" s="93">
        <v>9583</v>
      </c>
      <c r="N111" s="93">
        <v>7170</v>
      </c>
      <c r="O111" s="93">
        <v>3666</v>
      </c>
      <c r="P111" s="87">
        <v>549</v>
      </c>
      <c r="Q111" s="93">
        <v>1588</v>
      </c>
      <c r="R111" s="87">
        <v>242</v>
      </c>
      <c r="S111" s="87">
        <v>501</v>
      </c>
      <c r="T111" s="87">
        <v>131</v>
      </c>
      <c r="U111" s="92">
        <v>23430</v>
      </c>
    </row>
    <row r="112" spans="1:21" ht="29.45" customHeight="1" x14ac:dyDescent="0.2">
      <c r="A112" s="7"/>
      <c r="B112" s="7"/>
      <c r="C112" s="180" t="s">
        <v>306</v>
      </c>
      <c r="D112" s="180"/>
      <c r="E112" s="180"/>
      <c r="F112" s="180"/>
      <c r="G112" s="180"/>
      <c r="H112" s="180"/>
      <c r="I112" s="180"/>
      <c r="J112" s="180"/>
      <c r="K112" s="180"/>
      <c r="L112" s="9" t="s">
        <v>115</v>
      </c>
      <c r="M112" s="93">
        <v>5199</v>
      </c>
      <c r="N112" s="93">
        <v>5568</v>
      </c>
      <c r="O112" s="93">
        <v>5924</v>
      </c>
      <c r="P112" s="87">
        <v>172</v>
      </c>
      <c r="Q112" s="93">
        <v>7355</v>
      </c>
      <c r="R112" s="87">
        <v>363</v>
      </c>
      <c r="S112" s="93">
        <v>1098</v>
      </c>
      <c r="T112" s="87">
        <v>265</v>
      </c>
      <c r="U112" s="92">
        <v>25944</v>
      </c>
    </row>
    <row r="113" spans="1:21" ht="16.5" customHeight="1" x14ac:dyDescent="0.2">
      <c r="A113" s="7"/>
      <c r="B113" s="7"/>
      <c r="C113" s="7" t="s">
        <v>307</v>
      </c>
      <c r="D113" s="7"/>
      <c r="E113" s="7"/>
      <c r="F113" s="7"/>
      <c r="G113" s="7"/>
      <c r="H113" s="7"/>
      <c r="I113" s="7"/>
      <c r="J113" s="7"/>
      <c r="K113" s="7"/>
      <c r="L113" s="9" t="s">
        <v>115</v>
      </c>
      <c r="M113" s="92">
        <v>16775</v>
      </c>
      <c r="N113" s="93">
        <v>7154</v>
      </c>
      <c r="O113" s="93">
        <v>3974</v>
      </c>
      <c r="P113" s="93">
        <v>3460</v>
      </c>
      <c r="Q113" s="93">
        <v>2600</v>
      </c>
      <c r="R113" s="93">
        <v>1030</v>
      </c>
      <c r="S113" s="87">
        <v>840</v>
      </c>
      <c r="T113" s="87">
        <v>263</v>
      </c>
      <c r="U113" s="92">
        <v>36096</v>
      </c>
    </row>
    <row r="114" spans="1:21" ht="16.5" customHeight="1" x14ac:dyDescent="0.2">
      <c r="A114" s="7"/>
      <c r="B114" s="7"/>
      <c r="C114" s="7" t="s">
        <v>308</v>
      </c>
      <c r="D114" s="7"/>
      <c r="E114" s="7"/>
      <c r="F114" s="7"/>
      <c r="G114" s="7"/>
      <c r="H114" s="7"/>
      <c r="I114" s="7"/>
      <c r="J114" s="7"/>
      <c r="K114" s="7"/>
      <c r="L114" s="9" t="s">
        <v>115</v>
      </c>
      <c r="M114" s="93">
        <v>1454</v>
      </c>
      <c r="N114" s="87">
        <v>765</v>
      </c>
      <c r="O114" s="87">
        <v>591</v>
      </c>
      <c r="P114" s="87">
        <v>328</v>
      </c>
      <c r="Q114" s="87">
        <v>262</v>
      </c>
      <c r="R114" s="85">
        <v>91</v>
      </c>
      <c r="S114" s="85">
        <v>69</v>
      </c>
      <c r="T114" s="85">
        <v>22</v>
      </c>
      <c r="U114" s="93">
        <v>3582</v>
      </c>
    </row>
    <row r="115" spans="1:21" ht="16.5" customHeight="1" x14ac:dyDescent="0.2">
      <c r="A115" s="7"/>
      <c r="B115" s="7"/>
      <c r="C115" s="7" t="s">
        <v>309</v>
      </c>
      <c r="D115" s="7"/>
      <c r="E115" s="7"/>
      <c r="F115" s="7"/>
      <c r="G115" s="7"/>
      <c r="H115" s="7"/>
      <c r="I115" s="7"/>
      <c r="J115" s="7"/>
      <c r="K115" s="7"/>
      <c r="L115" s="9" t="s">
        <v>115</v>
      </c>
      <c r="M115" s="92">
        <v>48181</v>
      </c>
      <c r="N115" s="93">
        <v>9787</v>
      </c>
      <c r="O115" s="92">
        <v>19456</v>
      </c>
      <c r="P115" s="93">
        <v>9617</v>
      </c>
      <c r="Q115" s="93">
        <v>7535</v>
      </c>
      <c r="R115" s="93">
        <v>3332</v>
      </c>
      <c r="S115" s="93">
        <v>5838</v>
      </c>
      <c r="T115" s="93">
        <v>2722</v>
      </c>
      <c r="U115" s="91">
        <v>106468</v>
      </c>
    </row>
    <row r="116" spans="1:21" ht="16.5" customHeight="1" x14ac:dyDescent="0.2">
      <c r="A116" s="7"/>
      <c r="B116" s="7"/>
      <c r="C116" s="7" t="s">
        <v>117</v>
      </c>
      <c r="D116" s="7"/>
      <c r="E116" s="7"/>
      <c r="F116" s="7"/>
      <c r="G116" s="7"/>
      <c r="H116" s="7"/>
      <c r="I116" s="7"/>
      <c r="J116" s="7"/>
      <c r="K116" s="7"/>
      <c r="L116" s="9" t="s">
        <v>115</v>
      </c>
      <c r="M116" s="93">
        <v>5003</v>
      </c>
      <c r="N116" s="87">
        <v>770</v>
      </c>
      <c r="O116" s="93">
        <v>2590</v>
      </c>
      <c r="P116" s="93">
        <v>1116</v>
      </c>
      <c r="Q116" s="93">
        <v>1552</v>
      </c>
      <c r="R116" s="85">
        <v>61</v>
      </c>
      <c r="S116" s="87">
        <v>414</v>
      </c>
      <c r="T116" s="87">
        <v>285</v>
      </c>
      <c r="U116" s="92">
        <v>11791</v>
      </c>
    </row>
    <row r="117" spans="1:21" ht="29.45" customHeight="1" x14ac:dyDescent="0.2">
      <c r="A117" s="7"/>
      <c r="B117" s="7"/>
      <c r="C117" s="180" t="s">
        <v>310</v>
      </c>
      <c r="D117" s="180"/>
      <c r="E117" s="180"/>
      <c r="F117" s="180"/>
      <c r="G117" s="180"/>
      <c r="H117" s="180"/>
      <c r="I117" s="180"/>
      <c r="J117" s="180"/>
      <c r="K117" s="180"/>
      <c r="L117" s="9" t="s">
        <v>115</v>
      </c>
      <c r="M117" s="91">
        <v>108372</v>
      </c>
      <c r="N117" s="92">
        <v>46918</v>
      </c>
      <c r="O117" s="92">
        <v>53021</v>
      </c>
      <c r="P117" s="92">
        <v>20481</v>
      </c>
      <c r="Q117" s="92">
        <v>28325</v>
      </c>
      <c r="R117" s="93">
        <v>6423</v>
      </c>
      <c r="S117" s="92">
        <v>10397</v>
      </c>
      <c r="T117" s="93">
        <v>4492</v>
      </c>
      <c r="U117" s="91">
        <v>278429</v>
      </c>
    </row>
    <row r="118" spans="1:21" ht="29.45" customHeight="1" x14ac:dyDescent="0.2">
      <c r="A118" s="7"/>
      <c r="B118" s="7"/>
      <c r="C118" s="180" t="s">
        <v>311</v>
      </c>
      <c r="D118" s="180"/>
      <c r="E118" s="180"/>
      <c r="F118" s="180"/>
      <c r="G118" s="180"/>
      <c r="H118" s="180"/>
      <c r="I118" s="180"/>
      <c r="J118" s="180"/>
      <c r="K118" s="180"/>
      <c r="L118" s="9" t="s">
        <v>115</v>
      </c>
      <c r="M118" s="93">
        <v>4854</v>
      </c>
      <c r="N118" s="92">
        <v>14112</v>
      </c>
      <c r="O118" s="83" t="s">
        <v>43</v>
      </c>
      <c r="P118" s="85">
        <v>59</v>
      </c>
      <c r="Q118" s="83" t="s">
        <v>43</v>
      </c>
      <c r="R118" s="87">
        <v>646</v>
      </c>
      <c r="S118" s="83" t="s">
        <v>43</v>
      </c>
      <c r="T118" s="87">
        <v>446</v>
      </c>
      <c r="U118" s="92">
        <v>20117</v>
      </c>
    </row>
    <row r="119" spans="1:21" ht="29.45" customHeight="1" x14ac:dyDescent="0.2">
      <c r="A119" s="7"/>
      <c r="B119" s="7"/>
      <c r="C119" s="180" t="s">
        <v>312</v>
      </c>
      <c r="D119" s="180"/>
      <c r="E119" s="180"/>
      <c r="F119" s="180"/>
      <c r="G119" s="180"/>
      <c r="H119" s="180"/>
      <c r="I119" s="180"/>
      <c r="J119" s="180"/>
      <c r="K119" s="180"/>
      <c r="L119" s="9" t="s">
        <v>115</v>
      </c>
      <c r="M119" s="91">
        <v>147082</v>
      </c>
      <c r="N119" s="92">
        <v>81367</v>
      </c>
      <c r="O119" s="92">
        <v>70645</v>
      </c>
      <c r="P119" s="92">
        <v>30479</v>
      </c>
      <c r="Q119" s="92">
        <v>34447</v>
      </c>
      <c r="R119" s="92">
        <v>10638</v>
      </c>
      <c r="S119" s="92">
        <v>11358</v>
      </c>
      <c r="T119" s="93">
        <v>8039</v>
      </c>
      <c r="U119" s="91">
        <v>394055</v>
      </c>
    </row>
    <row r="120" spans="1:21" ht="16.5" customHeight="1" x14ac:dyDescent="0.2">
      <c r="A120" s="7"/>
      <c r="B120" s="7" t="s">
        <v>313</v>
      </c>
      <c r="C120" s="7"/>
      <c r="D120" s="7"/>
      <c r="E120" s="7"/>
      <c r="F120" s="7"/>
      <c r="G120" s="7"/>
      <c r="H120" s="7"/>
      <c r="I120" s="7"/>
      <c r="J120" s="7"/>
      <c r="K120" s="7"/>
      <c r="L120" s="9" t="s">
        <v>115</v>
      </c>
      <c r="M120" s="93">
        <v>3836</v>
      </c>
      <c r="N120" s="93">
        <v>3253</v>
      </c>
      <c r="O120" s="93">
        <v>7307</v>
      </c>
      <c r="P120" s="93">
        <v>1117</v>
      </c>
      <c r="Q120" s="93">
        <v>7336</v>
      </c>
      <c r="R120" s="87">
        <v>484</v>
      </c>
      <c r="S120" s="87">
        <v>608</v>
      </c>
      <c r="T120" s="87">
        <v>242</v>
      </c>
      <c r="U120" s="92">
        <v>24183</v>
      </c>
    </row>
    <row r="121" spans="1:21" ht="16.5" customHeight="1" x14ac:dyDescent="0.2">
      <c r="A121" s="7"/>
      <c r="B121" s="7" t="s">
        <v>314</v>
      </c>
      <c r="C121" s="7"/>
      <c r="D121" s="7"/>
      <c r="E121" s="7"/>
      <c r="F121" s="7"/>
      <c r="G121" s="7"/>
      <c r="H121" s="7"/>
      <c r="I121" s="7"/>
      <c r="J121" s="7"/>
      <c r="K121" s="7"/>
      <c r="L121" s="9" t="s">
        <v>115</v>
      </c>
      <c r="M121" s="93">
        <v>3233</v>
      </c>
      <c r="N121" s="93">
        <v>1718</v>
      </c>
      <c r="O121" s="93">
        <v>1996</v>
      </c>
      <c r="P121" s="87">
        <v>405</v>
      </c>
      <c r="Q121" s="87">
        <v>427</v>
      </c>
      <c r="R121" s="85">
        <v>84</v>
      </c>
      <c r="S121" s="87">
        <v>165</v>
      </c>
      <c r="T121" s="85">
        <v>55</v>
      </c>
      <c r="U121" s="93">
        <v>8083</v>
      </c>
    </row>
    <row r="122" spans="1:21" ht="16.5" customHeight="1" x14ac:dyDescent="0.2">
      <c r="A122" s="7"/>
      <c r="B122" s="7" t="s">
        <v>315</v>
      </c>
      <c r="C122" s="7"/>
      <c r="D122" s="7"/>
      <c r="E122" s="7"/>
      <c r="F122" s="7"/>
      <c r="G122" s="7"/>
      <c r="H122" s="7"/>
      <c r="I122" s="7"/>
      <c r="J122" s="7"/>
      <c r="K122" s="7"/>
      <c r="L122" s="9" t="s">
        <v>115</v>
      </c>
      <c r="M122" s="93">
        <v>9265</v>
      </c>
      <c r="N122" s="87">
        <v>902</v>
      </c>
      <c r="O122" s="87">
        <v>289</v>
      </c>
      <c r="P122" s="87">
        <v>150</v>
      </c>
      <c r="Q122" s="87">
        <v>151</v>
      </c>
      <c r="R122" s="85">
        <v>26</v>
      </c>
      <c r="S122" s="87">
        <v>128</v>
      </c>
      <c r="T122" s="87">
        <v>149</v>
      </c>
      <c r="U122" s="92">
        <v>11060</v>
      </c>
    </row>
    <row r="123" spans="1:21" ht="16.5" customHeight="1" x14ac:dyDescent="0.2">
      <c r="A123" s="7" t="s">
        <v>66</v>
      </c>
      <c r="B123" s="7"/>
      <c r="C123" s="7"/>
      <c r="D123" s="7"/>
      <c r="E123" s="7"/>
      <c r="F123" s="7"/>
      <c r="G123" s="7"/>
      <c r="H123" s="7"/>
      <c r="I123" s="7"/>
      <c r="J123" s="7"/>
      <c r="K123" s="7"/>
      <c r="L123" s="9"/>
      <c r="M123" s="10"/>
      <c r="N123" s="10"/>
      <c r="O123" s="10"/>
      <c r="P123" s="10"/>
      <c r="Q123" s="10"/>
      <c r="R123" s="10"/>
      <c r="S123" s="10"/>
      <c r="T123" s="10"/>
      <c r="U123" s="10"/>
    </row>
    <row r="124" spans="1:21" ht="16.5" customHeight="1" x14ac:dyDescent="0.2">
      <c r="A124" s="7"/>
      <c r="B124" s="7" t="s">
        <v>294</v>
      </c>
      <c r="C124" s="7"/>
      <c r="D124" s="7"/>
      <c r="E124" s="7"/>
      <c r="F124" s="7"/>
      <c r="G124" s="7"/>
      <c r="H124" s="7"/>
      <c r="I124" s="7"/>
      <c r="J124" s="7"/>
      <c r="K124" s="7"/>
      <c r="L124" s="9"/>
      <c r="M124" s="10"/>
      <c r="N124" s="10"/>
      <c r="O124" s="10"/>
      <c r="P124" s="10"/>
      <c r="Q124" s="10"/>
      <c r="R124" s="10"/>
      <c r="S124" s="10"/>
      <c r="T124" s="10"/>
      <c r="U124" s="10"/>
    </row>
    <row r="125" spans="1:21" ht="16.5" customHeight="1" x14ac:dyDescent="0.2">
      <c r="A125" s="7"/>
      <c r="B125" s="7"/>
      <c r="C125" s="7" t="s">
        <v>295</v>
      </c>
      <c r="D125" s="7"/>
      <c r="E125" s="7"/>
      <c r="F125" s="7"/>
      <c r="G125" s="7"/>
      <c r="H125" s="7"/>
      <c r="I125" s="7"/>
      <c r="J125" s="7"/>
      <c r="K125" s="7"/>
      <c r="L125" s="9" t="s">
        <v>115</v>
      </c>
      <c r="M125" s="93">
        <v>6623</v>
      </c>
      <c r="N125" s="93">
        <v>5754</v>
      </c>
      <c r="O125" s="93">
        <v>2754</v>
      </c>
      <c r="P125" s="93">
        <v>1294</v>
      </c>
      <c r="Q125" s="93">
        <v>1616</v>
      </c>
      <c r="R125" s="87">
        <v>489</v>
      </c>
      <c r="S125" s="87">
        <v>238</v>
      </c>
      <c r="T125" s="87">
        <v>166</v>
      </c>
      <c r="U125" s="92">
        <v>18934</v>
      </c>
    </row>
    <row r="126" spans="1:21" ht="29.45" customHeight="1" x14ac:dyDescent="0.2">
      <c r="A126" s="7"/>
      <c r="B126" s="7"/>
      <c r="C126" s="180" t="s">
        <v>296</v>
      </c>
      <c r="D126" s="180"/>
      <c r="E126" s="180"/>
      <c r="F126" s="180"/>
      <c r="G126" s="180"/>
      <c r="H126" s="180"/>
      <c r="I126" s="180"/>
      <c r="J126" s="180"/>
      <c r="K126" s="180"/>
      <c r="L126" s="9" t="s">
        <v>115</v>
      </c>
      <c r="M126" s="92">
        <v>13657</v>
      </c>
      <c r="N126" s="93">
        <v>6330</v>
      </c>
      <c r="O126" s="93">
        <v>9154</v>
      </c>
      <c r="P126" s="93">
        <v>5484</v>
      </c>
      <c r="Q126" s="93">
        <v>2879</v>
      </c>
      <c r="R126" s="93">
        <v>1518</v>
      </c>
      <c r="S126" s="87">
        <v>196</v>
      </c>
      <c r="T126" s="93">
        <v>1742</v>
      </c>
      <c r="U126" s="92">
        <v>40960</v>
      </c>
    </row>
    <row r="127" spans="1:21" ht="29.45" customHeight="1" x14ac:dyDescent="0.2">
      <c r="A127" s="7"/>
      <c r="B127" s="7"/>
      <c r="C127" s="7"/>
      <c r="D127" s="180" t="s">
        <v>297</v>
      </c>
      <c r="E127" s="180"/>
      <c r="F127" s="180"/>
      <c r="G127" s="180"/>
      <c r="H127" s="180"/>
      <c r="I127" s="180"/>
      <c r="J127" s="180"/>
      <c r="K127" s="180"/>
      <c r="L127" s="9" t="s">
        <v>115</v>
      </c>
      <c r="M127" s="92">
        <v>13425</v>
      </c>
      <c r="N127" s="93">
        <v>5182</v>
      </c>
      <c r="O127" s="93">
        <v>9154</v>
      </c>
      <c r="P127" s="93">
        <v>4964</v>
      </c>
      <c r="Q127" s="93">
        <v>2879</v>
      </c>
      <c r="R127" s="93">
        <v>1477</v>
      </c>
      <c r="S127" s="87">
        <v>196</v>
      </c>
      <c r="T127" s="93">
        <v>1567</v>
      </c>
      <c r="U127" s="92">
        <v>38844</v>
      </c>
    </row>
    <row r="128" spans="1:21" ht="29.45" customHeight="1" x14ac:dyDescent="0.2">
      <c r="A128" s="7"/>
      <c r="B128" s="7"/>
      <c r="C128" s="7"/>
      <c r="D128" s="180" t="s">
        <v>298</v>
      </c>
      <c r="E128" s="180"/>
      <c r="F128" s="180"/>
      <c r="G128" s="180"/>
      <c r="H128" s="180"/>
      <c r="I128" s="180"/>
      <c r="J128" s="180"/>
      <c r="K128" s="180"/>
      <c r="L128" s="9" t="s">
        <v>115</v>
      </c>
      <c r="M128" s="87">
        <v>232</v>
      </c>
      <c r="N128" s="93">
        <v>1148</v>
      </c>
      <c r="O128" s="81" t="s">
        <v>135</v>
      </c>
      <c r="P128" s="87">
        <v>520</v>
      </c>
      <c r="Q128" s="81" t="s">
        <v>135</v>
      </c>
      <c r="R128" s="85">
        <v>41</v>
      </c>
      <c r="S128" s="81" t="s">
        <v>135</v>
      </c>
      <c r="T128" s="87">
        <v>175</v>
      </c>
      <c r="U128" s="93">
        <v>2116</v>
      </c>
    </row>
    <row r="129" spans="1:21" ht="16.5" customHeight="1" x14ac:dyDescent="0.2">
      <c r="A129" s="7"/>
      <c r="B129" s="7"/>
      <c r="C129" s="7"/>
      <c r="D129" s="7" t="s">
        <v>299</v>
      </c>
      <c r="E129" s="7"/>
      <c r="F129" s="7"/>
      <c r="G129" s="7"/>
      <c r="H129" s="7"/>
      <c r="I129" s="7"/>
      <c r="J129" s="7"/>
      <c r="K129" s="7"/>
      <c r="L129" s="9" t="s">
        <v>129</v>
      </c>
      <c r="M129" s="89">
        <v>178</v>
      </c>
      <c r="N129" s="89">
        <v>103.9</v>
      </c>
      <c r="O129" s="89">
        <v>190.5</v>
      </c>
      <c r="P129" s="89">
        <v>215.2</v>
      </c>
      <c r="Q129" s="89">
        <v>168.8</v>
      </c>
      <c r="R129" s="89">
        <v>294.39999999999998</v>
      </c>
      <c r="S129" s="82">
        <v>49.1</v>
      </c>
      <c r="T129" s="89">
        <v>713.7</v>
      </c>
      <c r="U129" s="89">
        <v>170.8</v>
      </c>
    </row>
    <row r="130" spans="1:21" ht="16.5" customHeight="1" x14ac:dyDescent="0.2">
      <c r="A130" s="7"/>
      <c r="B130" s="7"/>
      <c r="C130" s="7"/>
      <c r="D130" s="7" t="s">
        <v>300</v>
      </c>
      <c r="E130" s="7"/>
      <c r="F130" s="7"/>
      <c r="G130" s="7"/>
      <c r="H130" s="7"/>
      <c r="I130" s="7"/>
      <c r="J130" s="7"/>
      <c r="K130" s="7"/>
      <c r="L130" s="9" t="s">
        <v>129</v>
      </c>
      <c r="M130" s="82">
        <v>17</v>
      </c>
      <c r="N130" s="82">
        <v>27.8</v>
      </c>
      <c r="O130" s="90">
        <v>5.3</v>
      </c>
      <c r="P130" s="90">
        <v>2.2000000000000002</v>
      </c>
      <c r="Q130" s="90">
        <v>2.9</v>
      </c>
      <c r="R130" s="82">
        <v>22.2</v>
      </c>
      <c r="S130" s="82">
        <v>83.1</v>
      </c>
      <c r="T130" s="90">
        <v>1.3</v>
      </c>
      <c r="U130" s="90">
        <v>5.3</v>
      </c>
    </row>
    <row r="131" spans="1:21" ht="16.5" customHeight="1" x14ac:dyDescent="0.2">
      <c r="A131" s="7"/>
      <c r="B131" s="7"/>
      <c r="C131" s="7" t="s">
        <v>301</v>
      </c>
      <c r="D131" s="7"/>
      <c r="E131" s="7"/>
      <c r="F131" s="7"/>
      <c r="G131" s="7"/>
      <c r="H131" s="7"/>
      <c r="I131" s="7"/>
      <c r="J131" s="7"/>
      <c r="K131" s="7"/>
      <c r="L131" s="9" t="s">
        <v>115</v>
      </c>
      <c r="M131" s="92">
        <v>12540</v>
      </c>
      <c r="N131" s="92">
        <v>10660</v>
      </c>
      <c r="O131" s="93">
        <v>6179</v>
      </c>
      <c r="P131" s="93">
        <v>3246</v>
      </c>
      <c r="Q131" s="93">
        <v>2852</v>
      </c>
      <c r="R131" s="93">
        <v>1269</v>
      </c>
      <c r="S131" s="87">
        <v>497</v>
      </c>
      <c r="T131" s="87">
        <v>295</v>
      </c>
      <c r="U131" s="92">
        <v>37538</v>
      </c>
    </row>
    <row r="132" spans="1:21" ht="16.5" customHeight="1" x14ac:dyDescent="0.2">
      <c r="A132" s="7"/>
      <c r="B132" s="7"/>
      <c r="C132" s="7" t="s">
        <v>302</v>
      </c>
      <c r="D132" s="7"/>
      <c r="E132" s="7"/>
      <c r="F132" s="7"/>
      <c r="G132" s="7"/>
      <c r="H132" s="7"/>
      <c r="I132" s="7"/>
      <c r="J132" s="7"/>
      <c r="K132" s="7"/>
      <c r="L132" s="9" t="s">
        <v>115</v>
      </c>
      <c r="M132" s="92">
        <v>32820</v>
      </c>
      <c r="N132" s="92">
        <v>22744</v>
      </c>
      <c r="O132" s="92">
        <v>18087</v>
      </c>
      <c r="P132" s="92">
        <v>10024</v>
      </c>
      <c r="Q132" s="93">
        <v>7347</v>
      </c>
      <c r="R132" s="93">
        <v>3276</v>
      </c>
      <c r="S132" s="87">
        <v>931</v>
      </c>
      <c r="T132" s="93">
        <v>2203</v>
      </c>
      <c r="U132" s="92">
        <v>97432</v>
      </c>
    </row>
    <row r="133" spans="1:21" ht="16.5" customHeight="1" x14ac:dyDescent="0.2">
      <c r="A133" s="7"/>
      <c r="B133" s="7" t="s">
        <v>303</v>
      </c>
      <c r="C133" s="7"/>
      <c r="D133" s="7"/>
      <c r="E133" s="7"/>
      <c r="F133" s="7"/>
      <c r="G133" s="7"/>
      <c r="H133" s="7"/>
      <c r="I133" s="7"/>
      <c r="J133" s="7"/>
      <c r="K133" s="7"/>
      <c r="L133" s="9"/>
      <c r="M133" s="10"/>
      <c r="N133" s="10"/>
      <c r="O133" s="10"/>
      <c r="P133" s="10"/>
      <c r="Q133" s="10"/>
      <c r="R133" s="10"/>
      <c r="S133" s="10"/>
      <c r="T133" s="10"/>
      <c r="U133" s="10"/>
    </row>
    <row r="134" spans="1:21" ht="29.45" customHeight="1" x14ac:dyDescent="0.2">
      <c r="A134" s="7"/>
      <c r="B134" s="7"/>
      <c r="C134" s="180" t="s">
        <v>304</v>
      </c>
      <c r="D134" s="180"/>
      <c r="E134" s="180"/>
      <c r="F134" s="180"/>
      <c r="G134" s="180"/>
      <c r="H134" s="180"/>
      <c r="I134" s="180"/>
      <c r="J134" s="180"/>
      <c r="K134" s="180"/>
      <c r="L134" s="9" t="s">
        <v>115</v>
      </c>
      <c r="M134" s="92">
        <v>19671</v>
      </c>
      <c r="N134" s="92">
        <v>14254</v>
      </c>
      <c r="O134" s="92">
        <v>16594</v>
      </c>
      <c r="P134" s="93">
        <v>3542</v>
      </c>
      <c r="Q134" s="93">
        <v>7202</v>
      </c>
      <c r="R134" s="93">
        <v>1199</v>
      </c>
      <c r="S134" s="93">
        <v>1599</v>
      </c>
      <c r="T134" s="87">
        <v>858</v>
      </c>
      <c r="U134" s="92">
        <v>64919</v>
      </c>
    </row>
    <row r="135" spans="1:21" ht="16.5" customHeight="1" x14ac:dyDescent="0.2">
      <c r="A135" s="7"/>
      <c r="B135" s="7"/>
      <c r="C135" s="7" t="s">
        <v>305</v>
      </c>
      <c r="D135" s="7"/>
      <c r="E135" s="7"/>
      <c r="F135" s="7"/>
      <c r="G135" s="7"/>
      <c r="H135" s="7"/>
      <c r="I135" s="7"/>
      <c r="J135" s="7"/>
      <c r="K135" s="7"/>
      <c r="L135" s="9" t="s">
        <v>115</v>
      </c>
      <c r="M135" s="92">
        <v>10379</v>
      </c>
      <c r="N135" s="93">
        <v>7328</v>
      </c>
      <c r="O135" s="93">
        <v>3543</v>
      </c>
      <c r="P135" s="87">
        <v>567</v>
      </c>
      <c r="Q135" s="93">
        <v>1599</v>
      </c>
      <c r="R135" s="87">
        <v>208</v>
      </c>
      <c r="S135" s="87">
        <v>459</v>
      </c>
      <c r="T135" s="83">
        <v>8</v>
      </c>
      <c r="U135" s="92">
        <v>24091</v>
      </c>
    </row>
    <row r="136" spans="1:21" ht="29.45" customHeight="1" x14ac:dyDescent="0.2">
      <c r="A136" s="7"/>
      <c r="B136" s="7"/>
      <c r="C136" s="180" t="s">
        <v>306</v>
      </c>
      <c r="D136" s="180"/>
      <c r="E136" s="180"/>
      <c r="F136" s="180"/>
      <c r="G136" s="180"/>
      <c r="H136" s="180"/>
      <c r="I136" s="180"/>
      <c r="J136" s="180"/>
      <c r="K136" s="180"/>
      <c r="L136" s="9" t="s">
        <v>115</v>
      </c>
      <c r="M136" s="93">
        <v>5014</v>
      </c>
      <c r="N136" s="93">
        <v>4259</v>
      </c>
      <c r="O136" s="93">
        <v>5290</v>
      </c>
      <c r="P136" s="87">
        <v>183</v>
      </c>
      <c r="Q136" s="93">
        <v>3350</v>
      </c>
      <c r="R136" s="87">
        <v>350</v>
      </c>
      <c r="S136" s="87">
        <v>971</v>
      </c>
      <c r="T136" s="85">
        <v>26</v>
      </c>
      <c r="U136" s="92">
        <v>19443</v>
      </c>
    </row>
    <row r="137" spans="1:21" ht="16.5" customHeight="1" x14ac:dyDescent="0.2">
      <c r="A137" s="7"/>
      <c r="B137" s="7"/>
      <c r="C137" s="7" t="s">
        <v>307</v>
      </c>
      <c r="D137" s="7"/>
      <c r="E137" s="7"/>
      <c r="F137" s="7"/>
      <c r="G137" s="7"/>
      <c r="H137" s="7"/>
      <c r="I137" s="7"/>
      <c r="J137" s="7"/>
      <c r="K137" s="7"/>
      <c r="L137" s="9" t="s">
        <v>115</v>
      </c>
      <c r="M137" s="92">
        <v>13928</v>
      </c>
      <c r="N137" s="93">
        <v>8286</v>
      </c>
      <c r="O137" s="93">
        <v>3482</v>
      </c>
      <c r="P137" s="93">
        <v>3510</v>
      </c>
      <c r="Q137" s="93">
        <v>2725</v>
      </c>
      <c r="R137" s="87">
        <v>968</v>
      </c>
      <c r="S137" s="87">
        <v>850</v>
      </c>
      <c r="T137" s="85">
        <v>50</v>
      </c>
      <c r="U137" s="92">
        <v>33799</v>
      </c>
    </row>
    <row r="138" spans="1:21" ht="16.5" customHeight="1" x14ac:dyDescent="0.2">
      <c r="A138" s="7"/>
      <c r="B138" s="7"/>
      <c r="C138" s="7" t="s">
        <v>308</v>
      </c>
      <c r="D138" s="7"/>
      <c r="E138" s="7"/>
      <c r="F138" s="7"/>
      <c r="G138" s="7"/>
      <c r="H138" s="7"/>
      <c r="I138" s="7"/>
      <c r="J138" s="7"/>
      <c r="K138" s="7"/>
      <c r="L138" s="9" t="s">
        <v>115</v>
      </c>
      <c r="M138" s="93">
        <v>1411</v>
      </c>
      <c r="N138" s="87">
        <v>879</v>
      </c>
      <c r="O138" s="87">
        <v>652</v>
      </c>
      <c r="P138" s="87">
        <v>350</v>
      </c>
      <c r="Q138" s="87">
        <v>273</v>
      </c>
      <c r="R138" s="85">
        <v>77</v>
      </c>
      <c r="S138" s="85">
        <v>55</v>
      </c>
      <c r="T138" s="85">
        <v>39</v>
      </c>
      <c r="U138" s="93">
        <v>3736</v>
      </c>
    </row>
    <row r="139" spans="1:21" ht="16.5" customHeight="1" x14ac:dyDescent="0.2">
      <c r="A139" s="7"/>
      <c r="B139" s="7"/>
      <c r="C139" s="7" t="s">
        <v>309</v>
      </c>
      <c r="D139" s="7"/>
      <c r="E139" s="7"/>
      <c r="F139" s="7"/>
      <c r="G139" s="7"/>
      <c r="H139" s="7"/>
      <c r="I139" s="7"/>
      <c r="J139" s="7"/>
      <c r="K139" s="7"/>
      <c r="L139" s="9" t="s">
        <v>115</v>
      </c>
      <c r="M139" s="92">
        <v>45547</v>
      </c>
      <c r="N139" s="93">
        <v>8065</v>
      </c>
      <c r="O139" s="92">
        <v>18813</v>
      </c>
      <c r="P139" s="92">
        <v>10149</v>
      </c>
      <c r="Q139" s="93">
        <v>7006</v>
      </c>
      <c r="R139" s="93">
        <v>2940</v>
      </c>
      <c r="S139" s="93">
        <v>5825</v>
      </c>
      <c r="T139" s="93">
        <v>2648</v>
      </c>
      <c r="U139" s="91">
        <v>100993</v>
      </c>
    </row>
    <row r="140" spans="1:21" ht="16.5" customHeight="1" x14ac:dyDescent="0.2">
      <c r="A140" s="7"/>
      <c r="B140" s="7"/>
      <c r="C140" s="7" t="s">
        <v>117</v>
      </c>
      <c r="D140" s="7"/>
      <c r="E140" s="7"/>
      <c r="F140" s="7"/>
      <c r="G140" s="7"/>
      <c r="H140" s="7"/>
      <c r="I140" s="7"/>
      <c r="J140" s="7"/>
      <c r="K140" s="7"/>
      <c r="L140" s="9" t="s">
        <v>115</v>
      </c>
      <c r="M140" s="92">
        <v>10797</v>
      </c>
      <c r="N140" s="93">
        <v>2707</v>
      </c>
      <c r="O140" s="93">
        <v>2630</v>
      </c>
      <c r="P140" s="93">
        <v>1013</v>
      </c>
      <c r="Q140" s="93">
        <v>1044</v>
      </c>
      <c r="R140" s="85">
        <v>77</v>
      </c>
      <c r="S140" s="87">
        <v>464</v>
      </c>
      <c r="T140" s="93">
        <v>1415</v>
      </c>
      <c r="U140" s="92">
        <v>20147</v>
      </c>
    </row>
    <row r="141" spans="1:21" ht="29.45" customHeight="1" x14ac:dyDescent="0.2">
      <c r="A141" s="7"/>
      <c r="B141" s="7"/>
      <c r="C141" s="180" t="s">
        <v>310</v>
      </c>
      <c r="D141" s="180"/>
      <c r="E141" s="180"/>
      <c r="F141" s="180"/>
      <c r="G141" s="180"/>
      <c r="H141" s="180"/>
      <c r="I141" s="180"/>
      <c r="J141" s="180"/>
      <c r="K141" s="180"/>
      <c r="L141" s="9" t="s">
        <v>115</v>
      </c>
      <c r="M141" s="91">
        <v>106747</v>
      </c>
      <c r="N141" s="92">
        <v>45778</v>
      </c>
      <c r="O141" s="92">
        <v>51004</v>
      </c>
      <c r="P141" s="92">
        <v>19314</v>
      </c>
      <c r="Q141" s="92">
        <v>23199</v>
      </c>
      <c r="R141" s="93">
        <v>5819</v>
      </c>
      <c r="S141" s="92">
        <v>10223</v>
      </c>
      <c r="T141" s="93">
        <v>5044</v>
      </c>
      <c r="U141" s="91">
        <v>267128</v>
      </c>
    </row>
    <row r="142" spans="1:21" ht="29.45" customHeight="1" x14ac:dyDescent="0.2">
      <c r="A142" s="7"/>
      <c r="B142" s="7"/>
      <c r="C142" s="180" t="s">
        <v>311</v>
      </c>
      <c r="D142" s="180"/>
      <c r="E142" s="180"/>
      <c r="F142" s="180"/>
      <c r="G142" s="180"/>
      <c r="H142" s="180"/>
      <c r="I142" s="180"/>
      <c r="J142" s="180"/>
      <c r="K142" s="180"/>
      <c r="L142" s="9" t="s">
        <v>115</v>
      </c>
      <c r="M142" s="93">
        <v>5017</v>
      </c>
      <c r="N142" s="92">
        <v>10394</v>
      </c>
      <c r="O142" s="83" t="s">
        <v>43</v>
      </c>
      <c r="P142" s="83">
        <v>4</v>
      </c>
      <c r="Q142" s="83" t="s">
        <v>43</v>
      </c>
      <c r="R142" s="93">
        <v>2464</v>
      </c>
      <c r="S142" s="83" t="s">
        <v>43</v>
      </c>
      <c r="T142" s="83" t="s">
        <v>43</v>
      </c>
      <c r="U142" s="92">
        <v>17879</v>
      </c>
    </row>
    <row r="143" spans="1:21" ht="29.45" customHeight="1" x14ac:dyDescent="0.2">
      <c r="A143" s="7"/>
      <c r="B143" s="7"/>
      <c r="C143" s="180" t="s">
        <v>312</v>
      </c>
      <c r="D143" s="180"/>
      <c r="E143" s="180"/>
      <c r="F143" s="180"/>
      <c r="G143" s="180"/>
      <c r="H143" s="180"/>
      <c r="I143" s="180"/>
      <c r="J143" s="180"/>
      <c r="K143" s="180"/>
      <c r="L143" s="9" t="s">
        <v>115</v>
      </c>
      <c r="M143" s="91">
        <v>144584</v>
      </c>
      <c r="N143" s="92">
        <v>78916</v>
      </c>
      <c r="O143" s="92">
        <v>69091</v>
      </c>
      <c r="P143" s="92">
        <v>29342</v>
      </c>
      <c r="Q143" s="92">
        <v>30546</v>
      </c>
      <c r="R143" s="92">
        <v>11559</v>
      </c>
      <c r="S143" s="92">
        <v>11154</v>
      </c>
      <c r="T143" s="93">
        <v>7247</v>
      </c>
      <c r="U143" s="91">
        <v>382439</v>
      </c>
    </row>
    <row r="144" spans="1:21" ht="16.5" customHeight="1" x14ac:dyDescent="0.2">
      <c r="A144" s="7"/>
      <c r="B144" s="7" t="s">
        <v>313</v>
      </c>
      <c r="C144" s="7"/>
      <c r="D144" s="7"/>
      <c r="E144" s="7"/>
      <c r="F144" s="7"/>
      <c r="G144" s="7"/>
      <c r="H144" s="7"/>
      <c r="I144" s="7"/>
      <c r="J144" s="7"/>
      <c r="K144" s="7"/>
      <c r="L144" s="9" t="s">
        <v>115</v>
      </c>
      <c r="M144" s="93">
        <v>3771</v>
      </c>
      <c r="N144" s="93">
        <v>2274</v>
      </c>
      <c r="O144" s="93">
        <v>7232</v>
      </c>
      <c r="P144" s="93">
        <v>1112</v>
      </c>
      <c r="Q144" s="93">
        <v>7146</v>
      </c>
      <c r="R144" s="87">
        <v>512</v>
      </c>
      <c r="S144" s="87">
        <v>633</v>
      </c>
      <c r="T144" s="87">
        <v>564</v>
      </c>
      <c r="U144" s="92">
        <v>23244</v>
      </c>
    </row>
    <row r="145" spans="1:21" ht="16.5" customHeight="1" x14ac:dyDescent="0.2">
      <c r="A145" s="7"/>
      <c r="B145" s="7" t="s">
        <v>314</v>
      </c>
      <c r="C145" s="7"/>
      <c r="D145" s="7"/>
      <c r="E145" s="7"/>
      <c r="F145" s="7"/>
      <c r="G145" s="7"/>
      <c r="H145" s="7"/>
      <c r="I145" s="7"/>
      <c r="J145" s="7"/>
      <c r="K145" s="7"/>
      <c r="L145" s="9" t="s">
        <v>115</v>
      </c>
      <c r="M145" s="93">
        <v>3092</v>
      </c>
      <c r="N145" s="93">
        <v>1227</v>
      </c>
      <c r="O145" s="93">
        <v>2111</v>
      </c>
      <c r="P145" s="87">
        <v>485</v>
      </c>
      <c r="Q145" s="87">
        <v>335</v>
      </c>
      <c r="R145" s="87">
        <v>101</v>
      </c>
      <c r="S145" s="87">
        <v>224</v>
      </c>
      <c r="T145" s="85">
        <v>93</v>
      </c>
      <c r="U145" s="93">
        <v>7668</v>
      </c>
    </row>
    <row r="146" spans="1:21" ht="16.5" customHeight="1" x14ac:dyDescent="0.2">
      <c r="A146" s="7"/>
      <c r="B146" s="7" t="s">
        <v>315</v>
      </c>
      <c r="C146" s="7"/>
      <c r="D146" s="7"/>
      <c r="E146" s="7"/>
      <c r="F146" s="7"/>
      <c r="G146" s="7"/>
      <c r="H146" s="7"/>
      <c r="I146" s="7"/>
      <c r="J146" s="7"/>
      <c r="K146" s="7"/>
      <c r="L146" s="9" t="s">
        <v>115</v>
      </c>
      <c r="M146" s="93">
        <v>8999</v>
      </c>
      <c r="N146" s="87">
        <v>947</v>
      </c>
      <c r="O146" s="87">
        <v>247</v>
      </c>
      <c r="P146" s="87">
        <v>168</v>
      </c>
      <c r="Q146" s="87">
        <v>186</v>
      </c>
      <c r="R146" s="85">
        <v>18</v>
      </c>
      <c r="S146" s="87">
        <v>115</v>
      </c>
      <c r="T146" s="85">
        <v>75</v>
      </c>
      <c r="U146" s="92">
        <v>10755</v>
      </c>
    </row>
    <row r="147" spans="1:21" ht="16.5" customHeight="1" x14ac:dyDescent="0.2">
      <c r="A147" s="7" t="s">
        <v>67</v>
      </c>
      <c r="B147" s="7"/>
      <c r="C147" s="7"/>
      <c r="D147" s="7"/>
      <c r="E147" s="7"/>
      <c r="F147" s="7"/>
      <c r="G147" s="7"/>
      <c r="H147" s="7"/>
      <c r="I147" s="7"/>
      <c r="J147" s="7"/>
      <c r="K147" s="7"/>
      <c r="L147" s="9"/>
      <c r="M147" s="10"/>
      <c r="N147" s="10"/>
      <c r="O147" s="10"/>
      <c r="P147" s="10"/>
      <c r="Q147" s="10"/>
      <c r="R147" s="10"/>
      <c r="S147" s="10"/>
      <c r="T147" s="10"/>
      <c r="U147" s="10"/>
    </row>
    <row r="148" spans="1:21" ht="16.5" customHeight="1" x14ac:dyDescent="0.2">
      <c r="A148" s="7"/>
      <c r="B148" s="7" t="s">
        <v>294</v>
      </c>
      <c r="C148" s="7"/>
      <c r="D148" s="7"/>
      <c r="E148" s="7"/>
      <c r="F148" s="7"/>
      <c r="G148" s="7"/>
      <c r="H148" s="7"/>
      <c r="I148" s="7"/>
      <c r="J148" s="7"/>
      <c r="K148" s="7"/>
      <c r="L148" s="9"/>
      <c r="M148" s="10"/>
      <c r="N148" s="10"/>
      <c r="O148" s="10"/>
      <c r="P148" s="10"/>
      <c r="Q148" s="10"/>
      <c r="R148" s="10"/>
      <c r="S148" s="10"/>
      <c r="T148" s="10"/>
      <c r="U148" s="10"/>
    </row>
    <row r="149" spans="1:21" ht="16.5" customHeight="1" x14ac:dyDescent="0.2">
      <c r="A149" s="7"/>
      <c r="B149" s="7"/>
      <c r="C149" s="7" t="s">
        <v>295</v>
      </c>
      <c r="D149" s="7"/>
      <c r="E149" s="7"/>
      <c r="F149" s="7"/>
      <c r="G149" s="7"/>
      <c r="H149" s="7"/>
      <c r="I149" s="7"/>
      <c r="J149" s="7"/>
      <c r="K149" s="7"/>
      <c r="L149" s="9" t="s">
        <v>115</v>
      </c>
      <c r="M149" s="93">
        <v>7166</v>
      </c>
      <c r="N149" s="93">
        <v>5663</v>
      </c>
      <c r="O149" s="93">
        <v>2704</v>
      </c>
      <c r="P149" s="93">
        <v>1333</v>
      </c>
      <c r="Q149" s="93">
        <v>1502</v>
      </c>
      <c r="R149" s="87">
        <v>553</v>
      </c>
      <c r="S149" s="87">
        <v>240</v>
      </c>
      <c r="T149" s="87">
        <v>201</v>
      </c>
      <c r="U149" s="92">
        <v>19362</v>
      </c>
    </row>
    <row r="150" spans="1:21" ht="29.45" customHeight="1" x14ac:dyDescent="0.2">
      <c r="A150" s="7"/>
      <c r="B150" s="7"/>
      <c r="C150" s="180" t="s">
        <v>296</v>
      </c>
      <c r="D150" s="180"/>
      <c r="E150" s="180"/>
      <c r="F150" s="180"/>
      <c r="G150" s="180"/>
      <c r="H150" s="180"/>
      <c r="I150" s="180"/>
      <c r="J150" s="180"/>
      <c r="K150" s="180"/>
      <c r="L150" s="9" t="s">
        <v>115</v>
      </c>
      <c r="M150" s="92">
        <v>11866</v>
      </c>
      <c r="N150" s="93">
        <v>6591</v>
      </c>
      <c r="O150" s="93">
        <v>9924</v>
      </c>
      <c r="P150" s="93">
        <v>6540</v>
      </c>
      <c r="Q150" s="93">
        <v>2946</v>
      </c>
      <c r="R150" s="93">
        <v>1443</v>
      </c>
      <c r="S150" s="87">
        <v>185</v>
      </c>
      <c r="T150" s="93">
        <v>2296</v>
      </c>
      <c r="U150" s="92">
        <v>41791</v>
      </c>
    </row>
    <row r="151" spans="1:21" ht="29.45" customHeight="1" x14ac:dyDescent="0.2">
      <c r="A151" s="7"/>
      <c r="B151" s="7"/>
      <c r="C151" s="7"/>
      <c r="D151" s="180" t="s">
        <v>297</v>
      </c>
      <c r="E151" s="180"/>
      <c r="F151" s="180"/>
      <c r="G151" s="180"/>
      <c r="H151" s="180"/>
      <c r="I151" s="180"/>
      <c r="J151" s="180"/>
      <c r="K151" s="180"/>
      <c r="L151" s="9" t="s">
        <v>115</v>
      </c>
      <c r="M151" s="92">
        <v>11475</v>
      </c>
      <c r="N151" s="93">
        <v>5442</v>
      </c>
      <c r="O151" s="93">
        <v>9924</v>
      </c>
      <c r="P151" s="93">
        <v>5954</v>
      </c>
      <c r="Q151" s="93">
        <v>2946</v>
      </c>
      <c r="R151" s="93">
        <v>1426</v>
      </c>
      <c r="S151" s="87">
        <v>185</v>
      </c>
      <c r="T151" s="93">
        <v>1887</v>
      </c>
      <c r="U151" s="92">
        <v>39239</v>
      </c>
    </row>
    <row r="152" spans="1:21" ht="29.45" customHeight="1" x14ac:dyDescent="0.2">
      <c r="A152" s="7"/>
      <c r="B152" s="7"/>
      <c r="C152" s="7"/>
      <c r="D152" s="180" t="s">
        <v>298</v>
      </c>
      <c r="E152" s="180"/>
      <c r="F152" s="180"/>
      <c r="G152" s="180"/>
      <c r="H152" s="180"/>
      <c r="I152" s="180"/>
      <c r="J152" s="180"/>
      <c r="K152" s="180"/>
      <c r="L152" s="9" t="s">
        <v>115</v>
      </c>
      <c r="M152" s="87">
        <v>391</v>
      </c>
      <c r="N152" s="93">
        <v>1149</v>
      </c>
      <c r="O152" s="81" t="s">
        <v>135</v>
      </c>
      <c r="P152" s="87">
        <v>586</v>
      </c>
      <c r="Q152" s="81" t="s">
        <v>135</v>
      </c>
      <c r="R152" s="85">
        <v>17</v>
      </c>
      <c r="S152" s="81" t="s">
        <v>135</v>
      </c>
      <c r="T152" s="87">
        <v>409</v>
      </c>
      <c r="U152" s="93">
        <v>2552</v>
      </c>
    </row>
    <row r="153" spans="1:21" ht="16.5" customHeight="1" x14ac:dyDescent="0.2">
      <c r="A153" s="7"/>
      <c r="B153" s="7"/>
      <c r="C153" s="7"/>
      <c r="D153" s="7" t="s">
        <v>299</v>
      </c>
      <c r="E153" s="7"/>
      <c r="F153" s="7"/>
      <c r="G153" s="7"/>
      <c r="H153" s="7"/>
      <c r="I153" s="7"/>
      <c r="J153" s="7"/>
      <c r="K153" s="7"/>
      <c r="L153" s="9" t="s">
        <v>129</v>
      </c>
      <c r="M153" s="89">
        <v>156.9</v>
      </c>
      <c r="N153" s="89">
        <v>110.6</v>
      </c>
      <c r="O153" s="89">
        <v>209</v>
      </c>
      <c r="P153" s="89">
        <v>258.60000000000002</v>
      </c>
      <c r="Q153" s="89">
        <v>174</v>
      </c>
      <c r="R153" s="89">
        <v>280.7</v>
      </c>
      <c r="S153" s="82">
        <v>47.2</v>
      </c>
      <c r="T153" s="89">
        <v>945.8</v>
      </c>
      <c r="U153" s="89">
        <v>176.8</v>
      </c>
    </row>
    <row r="154" spans="1:21" ht="16.5" customHeight="1" x14ac:dyDescent="0.2">
      <c r="A154" s="7"/>
      <c r="B154" s="7"/>
      <c r="C154" s="7"/>
      <c r="D154" s="7" t="s">
        <v>300</v>
      </c>
      <c r="E154" s="7"/>
      <c r="F154" s="7"/>
      <c r="G154" s="7"/>
      <c r="H154" s="7"/>
      <c r="I154" s="7"/>
      <c r="J154" s="7"/>
      <c r="K154" s="7"/>
      <c r="L154" s="9" t="s">
        <v>129</v>
      </c>
      <c r="M154" s="82">
        <v>14.8</v>
      </c>
      <c r="N154" s="82">
        <v>29</v>
      </c>
      <c r="O154" s="90">
        <v>5.7</v>
      </c>
      <c r="P154" s="90">
        <v>2.6</v>
      </c>
      <c r="Q154" s="90">
        <v>3</v>
      </c>
      <c r="R154" s="82">
        <v>21.1</v>
      </c>
      <c r="S154" s="82">
        <v>78.5</v>
      </c>
      <c r="T154" s="90">
        <v>1.7</v>
      </c>
      <c r="U154" s="90">
        <v>5.4</v>
      </c>
    </row>
    <row r="155" spans="1:21" ht="16.5" customHeight="1" x14ac:dyDescent="0.2">
      <c r="A155" s="7"/>
      <c r="B155" s="7"/>
      <c r="C155" s="7" t="s">
        <v>301</v>
      </c>
      <c r="D155" s="7"/>
      <c r="E155" s="7"/>
      <c r="F155" s="7"/>
      <c r="G155" s="7"/>
      <c r="H155" s="7"/>
      <c r="I155" s="7"/>
      <c r="J155" s="7"/>
      <c r="K155" s="7"/>
      <c r="L155" s="9" t="s">
        <v>115</v>
      </c>
      <c r="M155" s="92">
        <v>11845</v>
      </c>
      <c r="N155" s="93">
        <v>9702</v>
      </c>
      <c r="O155" s="93">
        <v>6393</v>
      </c>
      <c r="P155" s="93">
        <v>3561</v>
      </c>
      <c r="Q155" s="93">
        <v>2694</v>
      </c>
      <c r="R155" s="93">
        <v>1452</v>
      </c>
      <c r="S155" s="87">
        <v>429</v>
      </c>
      <c r="T155" s="87">
        <v>322</v>
      </c>
      <c r="U155" s="92">
        <v>36398</v>
      </c>
    </row>
    <row r="156" spans="1:21" ht="16.5" customHeight="1" x14ac:dyDescent="0.2">
      <c r="A156" s="7"/>
      <c r="B156" s="7"/>
      <c r="C156" s="7" t="s">
        <v>302</v>
      </c>
      <c r="D156" s="7"/>
      <c r="E156" s="7"/>
      <c r="F156" s="7"/>
      <c r="G156" s="7"/>
      <c r="H156" s="7"/>
      <c r="I156" s="7"/>
      <c r="J156" s="7"/>
      <c r="K156" s="7"/>
      <c r="L156" s="9" t="s">
        <v>115</v>
      </c>
      <c r="M156" s="92">
        <v>30877</v>
      </c>
      <c r="N156" s="92">
        <v>21956</v>
      </c>
      <c r="O156" s="92">
        <v>19021</v>
      </c>
      <c r="P156" s="92">
        <v>11434</v>
      </c>
      <c r="Q156" s="93">
        <v>7142</v>
      </c>
      <c r="R156" s="93">
        <v>3448</v>
      </c>
      <c r="S156" s="87">
        <v>854</v>
      </c>
      <c r="T156" s="93">
        <v>2819</v>
      </c>
      <c r="U156" s="92">
        <v>97551</v>
      </c>
    </row>
    <row r="157" spans="1:21" ht="16.5" customHeight="1" x14ac:dyDescent="0.2">
      <c r="A157" s="7"/>
      <c r="B157" s="7" t="s">
        <v>303</v>
      </c>
      <c r="C157" s="7"/>
      <c r="D157" s="7"/>
      <c r="E157" s="7"/>
      <c r="F157" s="7"/>
      <c r="G157" s="7"/>
      <c r="H157" s="7"/>
      <c r="I157" s="7"/>
      <c r="J157" s="7"/>
      <c r="K157" s="7"/>
      <c r="L157" s="9"/>
      <c r="M157" s="10"/>
      <c r="N157" s="10"/>
      <c r="O157" s="10"/>
      <c r="P157" s="10"/>
      <c r="Q157" s="10"/>
      <c r="R157" s="10"/>
      <c r="S157" s="10"/>
      <c r="T157" s="10"/>
      <c r="U157" s="10"/>
    </row>
    <row r="158" spans="1:21" ht="29.45" customHeight="1" x14ac:dyDescent="0.2">
      <c r="A158" s="7"/>
      <c r="B158" s="7"/>
      <c r="C158" s="180" t="s">
        <v>304</v>
      </c>
      <c r="D158" s="180"/>
      <c r="E158" s="180"/>
      <c r="F158" s="180"/>
      <c r="G158" s="180"/>
      <c r="H158" s="180"/>
      <c r="I158" s="180"/>
      <c r="J158" s="180"/>
      <c r="K158" s="180"/>
      <c r="L158" s="9" t="s">
        <v>115</v>
      </c>
      <c r="M158" s="92">
        <v>20333</v>
      </c>
      <c r="N158" s="92">
        <v>14635</v>
      </c>
      <c r="O158" s="92">
        <v>16997</v>
      </c>
      <c r="P158" s="93">
        <v>3283</v>
      </c>
      <c r="Q158" s="93">
        <v>6595</v>
      </c>
      <c r="R158" s="93">
        <v>1285</v>
      </c>
      <c r="S158" s="93">
        <v>1440</v>
      </c>
      <c r="T158" s="87">
        <v>870</v>
      </c>
      <c r="U158" s="92">
        <v>65438</v>
      </c>
    </row>
    <row r="159" spans="1:21" ht="16.5" customHeight="1" x14ac:dyDescent="0.2">
      <c r="A159" s="7"/>
      <c r="B159" s="7"/>
      <c r="C159" s="7" t="s">
        <v>305</v>
      </c>
      <c r="D159" s="7"/>
      <c r="E159" s="7"/>
      <c r="F159" s="7"/>
      <c r="G159" s="7"/>
      <c r="H159" s="7"/>
      <c r="I159" s="7"/>
      <c r="J159" s="7"/>
      <c r="K159" s="7"/>
      <c r="L159" s="9" t="s">
        <v>115</v>
      </c>
      <c r="M159" s="92">
        <v>10800</v>
      </c>
      <c r="N159" s="93">
        <v>7279</v>
      </c>
      <c r="O159" s="93">
        <v>3735</v>
      </c>
      <c r="P159" s="93">
        <v>1060</v>
      </c>
      <c r="Q159" s="93">
        <v>1541</v>
      </c>
      <c r="R159" s="87">
        <v>262</v>
      </c>
      <c r="S159" s="87">
        <v>449</v>
      </c>
      <c r="T159" s="87">
        <v>154</v>
      </c>
      <c r="U159" s="92">
        <v>25280</v>
      </c>
    </row>
    <row r="160" spans="1:21" ht="29.45" customHeight="1" x14ac:dyDescent="0.2">
      <c r="A160" s="7"/>
      <c r="B160" s="7"/>
      <c r="C160" s="180" t="s">
        <v>306</v>
      </c>
      <c r="D160" s="180"/>
      <c r="E160" s="180"/>
      <c r="F160" s="180"/>
      <c r="G160" s="180"/>
      <c r="H160" s="180"/>
      <c r="I160" s="180"/>
      <c r="J160" s="180"/>
      <c r="K160" s="180"/>
      <c r="L160" s="9" t="s">
        <v>115</v>
      </c>
      <c r="M160" s="93">
        <v>6133</v>
      </c>
      <c r="N160" s="93">
        <v>3994</v>
      </c>
      <c r="O160" s="93">
        <v>5498</v>
      </c>
      <c r="P160" s="85">
        <v>34</v>
      </c>
      <c r="Q160" s="93">
        <v>2761</v>
      </c>
      <c r="R160" s="87">
        <v>355</v>
      </c>
      <c r="S160" s="87">
        <v>800</v>
      </c>
      <c r="T160" s="83">
        <v>7</v>
      </c>
      <c r="U160" s="92">
        <v>19582</v>
      </c>
    </row>
    <row r="161" spans="1:21" ht="16.5" customHeight="1" x14ac:dyDescent="0.2">
      <c r="A161" s="7"/>
      <c r="B161" s="7"/>
      <c r="C161" s="7" t="s">
        <v>307</v>
      </c>
      <c r="D161" s="7"/>
      <c r="E161" s="7"/>
      <c r="F161" s="7"/>
      <c r="G161" s="7"/>
      <c r="H161" s="7"/>
      <c r="I161" s="7"/>
      <c r="J161" s="7"/>
      <c r="K161" s="7"/>
      <c r="L161" s="9" t="s">
        <v>115</v>
      </c>
      <c r="M161" s="92">
        <v>13762</v>
      </c>
      <c r="N161" s="92">
        <v>10799</v>
      </c>
      <c r="O161" s="93">
        <v>3430</v>
      </c>
      <c r="P161" s="93">
        <v>2956</v>
      </c>
      <c r="Q161" s="93">
        <v>2869</v>
      </c>
      <c r="R161" s="93">
        <v>1245</v>
      </c>
      <c r="S161" s="87">
        <v>655</v>
      </c>
      <c r="T161" s="87">
        <v>261</v>
      </c>
      <c r="U161" s="92">
        <v>35977</v>
      </c>
    </row>
    <row r="162" spans="1:21" ht="16.5" customHeight="1" x14ac:dyDescent="0.2">
      <c r="A162" s="7"/>
      <c r="B162" s="7"/>
      <c r="C162" s="7" t="s">
        <v>308</v>
      </c>
      <c r="D162" s="7"/>
      <c r="E162" s="7"/>
      <c r="F162" s="7"/>
      <c r="G162" s="7"/>
      <c r="H162" s="7"/>
      <c r="I162" s="7"/>
      <c r="J162" s="7"/>
      <c r="K162" s="7"/>
      <c r="L162" s="9" t="s">
        <v>115</v>
      </c>
      <c r="M162" s="93">
        <v>1181</v>
      </c>
      <c r="N162" s="93">
        <v>1201</v>
      </c>
      <c r="O162" s="87">
        <v>734</v>
      </c>
      <c r="P162" s="87">
        <v>188</v>
      </c>
      <c r="Q162" s="87">
        <v>284</v>
      </c>
      <c r="R162" s="85">
        <v>95</v>
      </c>
      <c r="S162" s="85">
        <v>48</v>
      </c>
      <c r="T162" s="85">
        <v>49</v>
      </c>
      <c r="U162" s="93">
        <v>3780</v>
      </c>
    </row>
    <row r="163" spans="1:21" ht="16.5" customHeight="1" x14ac:dyDescent="0.2">
      <c r="A163" s="7"/>
      <c r="B163" s="7"/>
      <c r="C163" s="7" t="s">
        <v>309</v>
      </c>
      <c r="D163" s="7"/>
      <c r="E163" s="7"/>
      <c r="F163" s="7"/>
      <c r="G163" s="7"/>
      <c r="H163" s="7"/>
      <c r="I163" s="7"/>
      <c r="J163" s="7"/>
      <c r="K163" s="7"/>
      <c r="L163" s="9" t="s">
        <v>115</v>
      </c>
      <c r="M163" s="92">
        <v>50371</v>
      </c>
      <c r="N163" s="92">
        <v>14889</v>
      </c>
      <c r="O163" s="92">
        <v>19037</v>
      </c>
      <c r="P163" s="93">
        <v>9583</v>
      </c>
      <c r="Q163" s="93">
        <v>7075</v>
      </c>
      <c r="R163" s="93">
        <v>3393</v>
      </c>
      <c r="S163" s="93">
        <v>5731</v>
      </c>
      <c r="T163" s="93">
        <v>2777</v>
      </c>
      <c r="U163" s="91">
        <v>112856</v>
      </c>
    </row>
    <row r="164" spans="1:21" ht="16.5" customHeight="1" x14ac:dyDescent="0.2">
      <c r="A164" s="7"/>
      <c r="B164" s="7"/>
      <c r="C164" s="7" t="s">
        <v>117</v>
      </c>
      <c r="D164" s="7"/>
      <c r="E164" s="7"/>
      <c r="F164" s="7"/>
      <c r="G164" s="7"/>
      <c r="H164" s="7"/>
      <c r="I164" s="7"/>
      <c r="J164" s="7"/>
      <c r="K164" s="7"/>
      <c r="L164" s="9" t="s">
        <v>115</v>
      </c>
      <c r="M164" s="92">
        <v>12760</v>
      </c>
      <c r="N164" s="93">
        <v>2282</v>
      </c>
      <c r="O164" s="93">
        <v>3021</v>
      </c>
      <c r="P164" s="93">
        <v>2311</v>
      </c>
      <c r="Q164" s="87">
        <v>960</v>
      </c>
      <c r="R164" s="85">
        <v>53</v>
      </c>
      <c r="S164" s="87">
        <v>336</v>
      </c>
      <c r="T164" s="87">
        <v>482</v>
      </c>
      <c r="U164" s="92">
        <v>22205</v>
      </c>
    </row>
    <row r="165" spans="1:21" ht="29.45" customHeight="1" x14ac:dyDescent="0.2">
      <c r="A165" s="7"/>
      <c r="B165" s="7"/>
      <c r="C165" s="180" t="s">
        <v>310</v>
      </c>
      <c r="D165" s="180"/>
      <c r="E165" s="180"/>
      <c r="F165" s="180"/>
      <c r="G165" s="180"/>
      <c r="H165" s="180"/>
      <c r="I165" s="180"/>
      <c r="J165" s="180"/>
      <c r="K165" s="180"/>
      <c r="L165" s="9" t="s">
        <v>115</v>
      </c>
      <c r="M165" s="91">
        <v>115340</v>
      </c>
      <c r="N165" s="92">
        <v>55079</v>
      </c>
      <c r="O165" s="92">
        <v>52452</v>
      </c>
      <c r="P165" s="92">
        <v>19415</v>
      </c>
      <c r="Q165" s="92">
        <v>22085</v>
      </c>
      <c r="R165" s="93">
        <v>6688</v>
      </c>
      <c r="S165" s="93">
        <v>9459</v>
      </c>
      <c r="T165" s="93">
        <v>4600</v>
      </c>
      <c r="U165" s="91">
        <v>285118</v>
      </c>
    </row>
    <row r="166" spans="1:21" ht="29.45" customHeight="1" x14ac:dyDescent="0.2">
      <c r="A166" s="7"/>
      <c r="B166" s="7"/>
      <c r="C166" s="180" t="s">
        <v>311</v>
      </c>
      <c r="D166" s="180"/>
      <c r="E166" s="180"/>
      <c r="F166" s="180"/>
      <c r="G166" s="180"/>
      <c r="H166" s="180"/>
      <c r="I166" s="180"/>
      <c r="J166" s="180"/>
      <c r="K166" s="180"/>
      <c r="L166" s="9" t="s">
        <v>115</v>
      </c>
      <c r="M166" s="93">
        <v>1793</v>
      </c>
      <c r="N166" s="83">
        <v>8</v>
      </c>
      <c r="O166" s="83" t="s">
        <v>43</v>
      </c>
      <c r="P166" s="83" t="s">
        <v>43</v>
      </c>
      <c r="Q166" s="83" t="s">
        <v>43</v>
      </c>
      <c r="R166" s="87">
        <v>654</v>
      </c>
      <c r="S166" s="83" t="s">
        <v>43</v>
      </c>
      <c r="T166" s="83" t="s">
        <v>43</v>
      </c>
      <c r="U166" s="93">
        <v>2455</v>
      </c>
    </row>
    <row r="167" spans="1:21" ht="29.45" customHeight="1" x14ac:dyDescent="0.2">
      <c r="A167" s="7"/>
      <c r="B167" s="7"/>
      <c r="C167" s="180" t="s">
        <v>312</v>
      </c>
      <c r="D167" s="180"/>
      <c r="E167" s="180"/>
      <c r="F167" s="180"/>
      <c r="G167" s="180"/>
      <c r="H167" s="180"/>
      <c r="I167" s="180"/>
      <c r="J167" s="180"/>
      <c r="K167" s="180"/>
      <c r="L167" s="9" t="s">
        <v>115</v>
      </c>
      <c r="M167" s="91">
        <v>148010</v>
      </c>
      <c r="N167" s="92">
        <v>77043</v>
      </c>
      <c r="O167" s="92">
        <v>71473</v>
      </c>
      <c r="P167" s="92">
        <v>30849</v>
      </c>
      <c r="Q167" s="92">
        <v>29227</v>
      </c>
      <c r="R167" s="92">
        <v>10790</v>
      </c>
      <c r="S167" s="92">
        <v>10313</v>
      </c>
      <c r="T167" s="93">
        <v>7419</v>
      </c>
      <c r="U167" s="91">
        <v>385124</v>
      </c>
    </row>
    <row r="168" spans="1:21" ht="16.5" customHeight="1" x14ac:dyDescent="0.2">
      <c r="A168" s="7"/>
      <c r="B168" s="7" t="s">
        <v>313</v>
      </c>
      <c r="C168" s="7"/>
      <c r="D168" s="7"/>
      <c r="E168" s="7"/>
      <c r="F168" s="7"/>
      <c r="G168" s="7"/>
      <c r="H168" s="7"/>
      <c r="I168" s="7"/>
      <c r="J168" s="7"/>
      <c r="K168" s="7"/>
      <c r="L168" s="9" t="s">
        <v>115</v>
      </c>
      <c r="M168" s="93">
        <v>3761</v>
      </c>
      <c r="N168" s="93">
        <v>2086</v>
      </c>
      <c r="O168" s="93">
        <v>7542</v>
      </c>
      <c r="P168" s="93">
        <v>1081</v>
      </c>
      <c r="Q168" s="93">
        <v>6517</v>
      </c>
      <c r="R168" s="87">
        <v>466</v>
      </c>
      <c r="S168" s="87">
        <v>697</v>
      </c>
      <c r="T168" s="87">
        <v>554</v>
      </c>
      <c r="U168" s="92">
        <v>22704</v>
      </c>
    </row>
    <row r="169" spans="1:21" ht="16.5" customHeight="1" x14ac:dyDescent="0.2">
      <c r="A169" s="7"/>
      <c r="B169" s="7" t="s">
        <v>314</v>
      </c>
      <c r="C169" s="7"/>
      <c r="D169" s="7"/>
      <c r="E169" s="7"/>
      <c r="F169" s="7"/>
      <c r="G169" s="7"/>
      <c r="H169" s="7"/>
      <c r="I169" s="7"/>
      <c r="J169" s="7"/>
      <c r="K169" s="7"/>
      <c r="L169" s="9" t="s">
        <v>115</v>
      </c>
      <c r="M169" s="93">
        <v>2879</v>
      </c>
      <c r="N169" s="93">
        <v>1216</v>
      </c>
      <c r="O169" s="93">
        <v>2163</v>
      </c>
      <c r="P169" s="87">
        <v>536</v>
      </c>
      <c r="Q169" s="87">
        <v>557</v>
      </c>
      <c r="R169" s="87">
        <v>104</v>
      </c>
      <c r="S169" s="87">
        <v>261</v>
      </c>
      <c r="T169" s="87">
        <v>121</v>
      </c>
      <c r="U169" s="93">
        <v>7837</v>
      </c>
    </row>
    <row r="170" spans="1:21" ht="16.5" customHeight="1" x14ac:dyDescent="0.2">
      <c r="A170" s="7"/>
      <c r="B170" s="7" t="s">
        <v>315</v>
      </c>
      <c r="C170" s="7"/>
      <c r="D170" s="7"/>
      <c r="E170" s="7"/>
      <c r="F170" s="7"/>
      <c r="G170" s="7"/>
      <c r="H170" s="7"/>
      <c r="I170" s="7"/>
      <c r="J170" s="7"/>
      <c r="K170" s="7"/>
      <c r="L170" s="9" t="s">
        <v>115</v>
      </c>
      <c r="M170" s="93">
        <v>2221</v>
      </c>
      <c r="N170" s="87">
        <v>989</v>
      </c>
      <c r="O170" s="87">
        <v>309</v>
      </c>
      <c r="P170" s="87">
        <v>195</v>
      </c>
      <c r="Q170" s="87">
        <v>185</v>
      </c>
      <c r="R170" s="85">
        <v>37</v>
      </c>
      <c r="S170" s="87">
        <v>138</v>
      </c>
      <c r="T170" s="87">
        <v>153</v>
      </c>
      <c r="U170" s="93">
        <v>4227</v>
      </c>
    </row>
    <row r="171" spans="1:21" ht="16.5" customHeight="1" x14ac:dyDescent="0.2">
      <c r="A171" s="7" t="s">
        <v>68</v>
      </c>
      <c r="B171" s="7"/>
      <c r="C171" s="7"/>
      <c r="D171" s="7"/>
      <c r="E171" s="7"/>
      <c r="F171" s="7"/>
      <c r="G171" s="7"/>
      <c r="H171" s="7"/>
      <c r="I171" s="7"/>
      <c r="J171" s="7"/>
      <c r="K171" s="7"/>
      <c r="L171" s="9"/>
      <c r="M171" s="10"/>
      <c r="N171" s="10"/>
      <c r="O171" s="10"/>
      <c r="P171" s="10"/>
      <c r="Q171" s="10"/>
      <c r="R171" s="10"/>
      <c r="S171" s="10"/>
      <c r="T171" s="10"/>
      <c r="U171" s="10"/>
    </row>
    <row r="172" spans="1:21" ht="16.5" customHeight="1" x14ac:dyDescent="0.2">
      <c r="A172" s="7"/>
      <c r="B172" s="7" t="s">
        <v>294</v>
      </c>
      <c r="C172" s="7"/>
      <c r="D172" s="7"/>
      <c r="E172" s="7"/>
      <c r="F172" s="7"/>
      <c r="G172" s="7"/>
      <c r="H172" s="7"/>
      <c r="I172" s="7"/>
      <c r="J172" s="7"/>
      <c r="K172" s="7"/>
      <c r="L172" s="9"/>
      <c r="M172" s="10"/>
      <c r="N172" s="10"/>
      <c r="O172" s="10"/>
      <c r="P172" s="10"/>
      <c r="Q172" s="10"/>
      <c r="R172" s="10"/>
      <c r="S172" s="10"/>
      <c r="T172" s="10"/>
      <c r="U172" s="10"/>
    </row>
    <row r="173" spans="1:21" ht="16.5" customHeight="1" x14ac:dyDescent="0.2">
      <c r="A173" s="7"/>
      <c r="B173" s="7"/>
      <c r="C173" s="7" t="s">
        <v>295</v>
      </c>
      <c r="D173" s="7"/>
      <c r="E173" s="7"/>
      <c r="F173" s="7"/>
      <c r="G173" s="7"/>
      <c r="H173" s="7"/>
      <c r="I173" s="7"/>
      <c r="J173" s="7"/>
      <c r="K173" s="7"/>
      <c r="L173" s="9" t="s">
        <v>115</v>
      </c>
      <c r="M173" s="93">
        <v>6992</v>
      </c>
      <c r="N173" s="93">
        <v>5977</v>
      </c>
      <c r="O173" s="93">
        <v>2713</v>
      </c>
      <c r="P173" s="93">
        <v>1325</v>
      </c>
      <c r="Q173" s="93">
        <v>1475</v>
      </c>
      <c r="R173" s="87">
        <v>631</v>
      </c>
      <c r="S173" s="87">
        <v>239</v>
      </c>
      <c r="T173" s="87">
        <v>137</v>
      </c>
      <c r="U173" s="92">
        <v>19489</v>
      </c>
    </row>
    <row r="174" spans="1:21" ht="29.45" customHeight="1" x14ac:dyDescent="0.2">
      <c r="A174" s="7"/>
      <c r="B174" s="7"/>
      <c r="C174" s="180" t="s">
        <v>296</v>
      </c>
      <c r="D174" s="180"/>
      <c r="E174" s="180"/>
      <c r="F174" s="180"/>
      <c r="G174" s="180"/>
      <c r="H174" s="180"/>
      <c r="I174" s="180"/>
      <c r="J174" s="180"/>
      <c r="K174" s="180"/>
      <c r="L174" s="9" t="s">
        <v>115</v>
      </c>
      <c r="M174" s="92">
        <v>13958</v>
      </c>
      <c r="N174" s="93">
        <v>5872</v>
      </c>
      <c r="O174" s="92">
        <v>11066</v>
      </c>
      <c r="P174" s="93">
        <v>5805</v>
      </c>
      <c r="Q174" s="93">
        <v>3240</v>
      </c>
      <c r="R174" s="93">
        <v>1658</v>
      </c>
      <c r="S174" s="87">
        <v>210</v>
      </c>
      <c r="T174" s="93">
        <v>1837</v>
      </c>
      <c r="U174" s="92">
        <v>43646</v>
      </c>
    </row>
    <row r="175" spans="1:21" ht="29.45" customHeight="1" x14ac:dyDescent="0.2">
      <c r="A175" s="7"/>
      <c r="B175" s="7"/>
      <c r="C175" s="7"/>
      <c r="D175" s="180" t="s">
        <v>297</v>
      </c>
      <c r="E175" s="180"/>
      <c r="F175" s="180"/>
      <c r="G175" s="180"/>
      <c r="H175" s="180"/>
      <c r="I175" s="180"/>
      <c r="J175" s="180"/>
      <c r="K175" s="180"/>
      <c r="L175" s="9" t="s">
        <v>115</v>
      </c>
      <c r="M175" s="92">
        <v>13958</v>
      </c>
      <c r="N175" s="93">
        <v>5054</v>
      </c>
      <c r="O175" s="92">
        <v>11066</v>
      </c>
      <c r="P175" s="93">
        <v>5198</v>
      </c>
      <c r="Q175" s="93">
        <v>3240</v>
      </c>
      <c r="R175" s="93">
        <v>1599</v>
      </c>
      <c r="S175" s="87">
        <v>210</v>
      </c>
      <c r="T175" s="93">
        <v>1837</v>
      </c>
      <c r="U175" s="92">
        <v>42162</v>
      </c>
    </row>
    <row r="176" spans="1:21" ht="29.45" customHeight="1" x14ac:dyDescent="0.2">
      <c r="A176" s="7"/>
      <c r="B176" s="7"/>
      <c r="C176" s="7"/>
      <c r="D176" s="180" t="s">
        <v>298</v>
      </c>
      <c r="E176" s="180"/>
      <c r="F176" s="180"/>
      <c r="G176" s="180"/>
      <c r="H176" s="180"/>
      <c r="I176" s="180"/>
      <c r="J176" s="180"/>
      <c r="K176" s="180"/>
      <c r="L176" s="9" t="s">
        <v>115</v>
      </c>
      <c r="M176" s="81" t="s">
        <v>135</v>
      </c>
      <c r="N176" s="87">
        <v>818</v>
      </c>
      <c r="O176" s="81" t="s">
        <v>135</v>
      </c>
      <c r="P176" s="87">
        <v>607</v>
      </c>
      <c r="Q176" s="81" t="s">
        <v>135</v>
      </c>
      <c r="R176" s="85">
        <v>59</v>
      </c>
      <c r="S176" s="81" t="s">
        <v>135</v>
      </c>
      <c r="T176" s="83" t="s">
        <v>43</v>
      </c>
      <c r="U176" s="93">
        <v>1484</v>
      </c>
    </row>
    <row r="177" spans="1:21" ht="16.5" customHeight="1" x14ac:dyDescent="0.2">
      <c r="A177" s="7"/>
      <c r="B177" s="7"/>
      <c r="C177" s="7"/>
      <c r="D177" s="7" t="s">
        <v>299</v>
      </c>
      <c r="E177" s="7"/>
      <c r="F177" s="7"/>
      <c r="G177" s="7"/>
      <c r="H177" s="7"/>
      <c r="I177" s="7"/>
      <c r="J177" s="7"/>
      <c r="K177" s="7"/>
      <c r="L177" s="9" t="s">
        <v>129</v>
      </c>
      <c r="M177" s="89">
        <v>187.2</v>
      </c>
      <c r="N177" s="89">
        <v>100.7</v>
      </c>
      <c r="O177" s="89">
        <v>236.2</v>
      </c>
      <c r="P177" s="89">
        <v>232</v>
      </c>
      <c r="Q177" s="89">
        <v>193.1</v>
      </c>
      <c r="R177" s="89">
        <v>323.2</v>
      </c>
      <c r="S177" s="82">
        <v>54.4</v>
      </c>
      <c r="T177" s="89">
        <v>758.1</v>
      </c>
      <c r="U177" s="89">
        <v>187.3</v>
      </c>
    </row>
    <row r="178" spans="1:21" ht="16.5" customHeight="1" x14ac:dyDescent="0.2">
      <c r="A178" s="7"/>
      <c r="B178" s="7"/>
      <c r="C178" s="7"/>
      <c r="D178" s="7" t="s">
        <v>300</v>
      </c>
      <c r="E178" s="7"/>
      <c r="F178" s="7"/>
      <c r="G178" s="7"/>
      <c r="H178" s="7"/>
      <c r="I178" s="7"/>
      <c r="J178" s="7"/>
      <c r="K178" s="7"/>
      <c r="L178" s="9" t="s">
        <v>129</v>
      </c>
      <c r="M178" s="82">
        <v>17.399999999999999</v>
      </c>
      <c r="N178" s="82">
        <v>25.8</v>
      </c>
      <c r="O178" s="90">
        <v>6.4</v>
      </c>
      <c r="P178" s="90">
        <v>2.2999999999999998</v>
      </c>
      <c r="Q178" s="90">
        <v>3.3</v>
      </c>
      <c r="R178" s="82">
        <v>24.2</v>
      </c>
      <c r="S178" s="82">
        <v>89.1</v>
      </c>
      <c r="T178" s="90">
        <v>1.4</v>
      </c>
      <c r="U178" s="90">
        <v>5.7</v>
      </c>
    </row>
    <row r="179" spans="1:21" ht="16.5" customHeight="1" x14ac:dyDescent="0.2">
      <c r="A179" s="7"/>
      <c r="B179" s="7"/>
      <c r="C179" s="7" t="s">
        <v>301</v>
      </c>
      <c r="D179" s="7"/>
      <c r="E179" s="7"/>
      <c r="F179" s="7"/>
      <c r="G179" s="7"/>
      <c r="H179" s="7"/>
      <c r="I179" s="7"/>
      <c r="J179" s="7"/>
      <c r="K179" s="7"/>
      <c r="L179" s="9" t="s">
        <v>115</v>
      </c>
      <c r="M179" s="92">
        <v>13134</v>
      </c>
      <c r="N179" s="93">
        <v>9837</v>
      </c>
      <c r="O179" s="93">
        <v>6978</v>
      </c>
      <c r="P179" s="93">
        <v>3821</v>
      </c>
      <c r="Q179" s="93">
        <v>2729</v>
      </c>
      <c r="R179" s="93">
        <v>1452</v>
      </c>
      <c r="S179" s="87">
        <v>426</v>
      </c>
      <c r="T179" s="87">
        <v>320</v>
      </c>
      <c r="U179" s="92">
        <v>38697</v>
      </c>
    </row>
    <row r="180" spans="1:21" ht="16.5" customHeight="1" x14ac:dyDescent="0.2">
      <c r="A180" s="7"/>
      <c r="B180" s="7"/>
      <c r="C180" s="7" t="s">
        <v>302</v>
      </c>
      <c r="D180" s="7"/>
      <c r="E180" s="7"/>
      <c r="F180" s="7"/>
      <c r="G180" s="7"/>
      <c r="H180" s="7"/>
      <c r="I180" s="7"/>
      <c r="J180" s="7"/>
      <c r="K180" s="7"/>
      <c r="L180" s="9" t="s">
        <v>115</v>
      </c>
      <c r="M180" s="92">
        <v>34084</v>
      </c>
      <c r="N180" s="92">
        <v>21686</v>
      </c>
      <c r="O180" s="92">
        <v>20757</v>
      </c>
      <c r="P180" s="92">
        <v>10951</v>
      </c>
      <c r="Q180" s="93">
        <v>7444</v>
      </c>
      <c r="R180" s="93">
        <v>3741</v>
      </c>
      <c r="S180" s="87">
        <v>875</v>
      </c>
      <c r="T180" s="93">
        <v>2294</v>
      </c>
      <c r="U180" s="91">
        <v>101832</v>
      </c>
    </row>
    <row r="181" spans="1:21" ht="16.5" customHeight="1" x14ac:dyDescent="0.2">
      <c r="A181" s="7"/>
      <c r="B181" s="7" t="s">
        <v>303</v>
      </c>
      <c r="C181" s="7"/>
      <c r="D181" s="7"/>
      <c r="E181" s="7"/>
      <c r="F181" s="7"/>
      <c r="G181" s="7"/>
      <c r="H181" s="7"/>
      <c r="I181" s="7"/>
      <c r="J181" s="7"/>
      <c r="K181" s="7"/>
      <c r="L181" s="9"/>
      <c r="M181" s="10"/>
      <c r="N181" s="10"/>
      <c r="O181" s="10"/>
      <c r="P181" s="10"/>
      <c r="Q181" s="10"/>
      <c r="R181" s="10"/>
      <c r="S181" s="10"/>
      <c r="T181" s="10"/>
      <c r="U181" s="10"/>
    </row>
    <row r="182" spans="1:21" ht="29.45" customHeight="1" x14ac:dyDescent="0.2">
      <c r="A182" s="7"/>
      <c r="B182" s="7"/>
      <c r="C182" s="180" t="s">
        <v>304</v>
      </c>
      <c r="D182" s="180"/>
      <c r="E182" s="180"/>
      <c r="F182" s="180"/>
      <c r="G182" s="180"/>
      <c r="H182" s="180"/>
      <c r="I182" s="180"/>
      <c r="J182" s="180"/>
      <c r="K182" s="180"/>
      <c r="L182" s="9" t="s">
        <v>115</v>
      </c>
      <c r="M182" s="92">
        <v>19648</v>
      </c>
      <c r="N182" s="92">
        <v>13862</v>
      </c>
      <c r="O182" s="92">
        <v>16770</v>
      </c>
      <c r="P182" s="93">
        <v>3100</v>
      </c>
      <c r="Q182" s="93">
        <v>6151</v>
      </c>
      <c r="R182" s="93">
        <v>1360</v>
      </c>
      <c r="S182" s="93">
        <v>1315</v>
      </c>
      <c r="T182" s="87">
        <v>782</v>
      </c>
      <c r="U182" s="92">
        <v>62988</v>
      </c>
    </row>
    <row r="183" spans="1:21" ht="16.5" customHeight="1" x14ac:dyDescent="0.2">
      <c r="A183" s="7"/>
      <c r="B183" s="7"/>
      <c r="C183" s="7" t="s">
        <v>305</v>
      </c>
      <c r="D183" s="7"/>
      <c r="E183" s="7"/>
      <c r="F183" s="7"/>
      <c r="G183" s="7"/>
      <c r="H183" s="7"/>
      <c r="I183" s="7"/>
      <c r="J183" s="7"/>
      <c r="K183" s="7"/>
      <c r="L183" s="9" t="s">
        <v>115</v>
      </c>
      <c r="M183" s="93">
        <v>9588</v>
      </c>
      <c r="N183" s="93">
        <v>7347</v>
      </c>
      <c r="O183" s="93">
        <v>3646</v>
      </c>
      <c r="P183" s="93">
        <v>1173</v>
      </c>
      <c r="Q183" s="93">
        <v>1587</v>
      </c>
      <c r="R183" s="87">
        <v>252</v>
      </c>
      <c r="S183" s="87">
        <v>366</v>
      </c>
      <c r="T183" s="87">
        <v>135</v>
      </c>
      <c r="U183" s="92">
        <v>24094</v>
      </c>
    </row>
    <row r="184" spans="1:21" ht="29.45" customHeight="1" x14ac:dyDescent="0.2">
      <c r="A184" s="7"/>
      <c r="B184" s="7"/>
      <c r="C184" s="180" t="s">
        <v>306</v>
      </c>
      <c r="D184" s="180"/>
      <c r="E184" s="180"/>
      <c r="F184" s="180"/>
      <c r="G184" s="180"/>
      <c r="H184" s="180"/>
      <c r="I184" s="180"/>
      <c r="J184" s="180"/>
      <c r="K184" s="180"/>
      <c r="L184" s="9" t="s">
        <v>115</v>
      </c>
      <c r="M184" s="92">
        <v>10436</v>
      </c>
      <c r="N184" s="93">
        <v>3704</v>
      </c>
      <c r="O184" s="93">
        <v>4367</v>
      </c>
      <c r="P184" s="85">
        <v>22</v>
      </c>
      <c r="Q184" s="93">
        <v>3939</v>
      </c>
      <c r="R184" s="87">
        <v>309</v>
      </c>
      <c r="S184" s="93">
        <v>1003</v>
      </c>
      <c r="T184" s="87">
        <v>196</v>
      </c>
      <c r="U184" s="92">
        <v>23976</v>
      </c>
    </row>
    <row r="185" spans="1:21" ht="16.5" customHeight="1" x14ac:dyDescent="0.2">
      <c r="A185" s="7"/>
      <c r="B185" s="7"/>
      <c r="C185" s="7" t="s">
        <v>307</v>
      </c>
      <c r="D185" s="7"/>
      <c r="E185" s="7"/>
      <c r="F185" s="7"/>
      <c r="G185" s="7"/>
      <c r="H185" s="7"/>
      <c r="I185" s="7"/>
      <c r="J185" s="7"/>
      <c r="K185" s="7"/>
      <c r="L185" s="9" t="s">
        <v>115</v>
      </c>
      <c r="M185" s="92">
        <v>15749</v>
      </c>
      <c r="N185" s="92">
        <v>10841</v>
      </c>
      <c r="O185" s="93">
        <v>3351</v>
      </c>
      <c r="P185" s="93">
        <v>2592</v>
      </c>
      <c r="Q185" s="93">
        <v>2916</v>
      </c>
      <c r="R185" s="93">
        <v>1191</v>
      </c>
      <c r="S185" s="87">
        <v>648</v>
      </c>
      <c r="T185" s="87">
        <v>269</v>
      </c>
      <c r="U185" s="92">
        <v>37557</v>
      </c>
    </row>
    <row r="186" spans="1:21" ht="16.5" customHeight="1" x14ac:dyDescent="0.2">
      <c r="A186" s="7"/>
      <c r="B186" s="7"/>
      <c r="C186" s="7" t="s">
        <v>308</v>
      </c>
      <c r="D186" s="7"/>
      <c r="E186" s="7"/>
      <c r="F186" s="7"/>
      <c r="G186" s="7"/>
      <c r="H186" s="7"/>
      <c r="I186" s="7"/>
      <c r="J186" s="7"/>
      <c r="K186" s="7"/>
      <c r="L186" s="9" t="s">
        <v>115</v>
      </c>
      <c r="M186" s="93">
        <v>1685</v>
      </c>
      <c r="N186" s="93">
        <v>1307</v>
      </c>
      <c r="O186" s="87">
        <v>803</v>
      </c>
      <c r="P186" s="87">
        <v>170</v>
      </c>
      <c r="Q186" s="87">
        <v>327</v>
      </c>
      <c r="R186" s="85">
        <v>93</v>
      </c>
      <c r="S186" s="85">
        <v>50</v>
      </c>
      <c r="T186" s="85">
        <v>37</v>
      </c>
      <c r="U186" s="93">
        <v>4472</v>
      </c>
    </row>
    <row r="187" spans="1:21" ht="16.5" customHeight="1" x14ac:dyDescent="0.2">
      <c r="A187" s="7"/>
      <c r="B187" s="7"/>
      <c r="C187" s="7" t="s">
        <v>309</v>
      </c>
      <c r="D187" s="7"/>
      <c r="E187" s="7"/>
      <c r="F187" s="7"/>
      <c r="G187" s="7"/>
      <c r="H187" s="7"/>
      <c r="I187" s="7"/>
      <c r="J187" s="7"/>
      <c r="K187" s="7"/>
      <c r="L187" s="9" t="s">
        <v>115</v>
      </c>
      <c r="M187" s="92">
        <v>43068</v>
      </c>
      <c r="N187" s="92">
        <v>14530</v>
      </c>
      <c r="O187" s="92">
        <v>18187</v>
      </c>
      <c r="P187" s="93">
        <v>9387</v>
      </c>
      <c r="Q187" s="93">
        <v>7708</v>
      </c>
      <c r="R187" s="93">
        <v>3566</v>
      </c>
      <c r="S187" s="93">
        <v>5919</v>
      </c>
      <c r="T187" s="93">
        <v>2774</v>
      </c>
      <c r="U187" s="91">
        <v>105139</v>
      </c>
    </row>
    <row r="188" spans="1:21" ht="16.5" customHeight="1" x14ac:dyDescent="0.2">
      <c r="A188" s="7"/>
      <c r="B188" s="7"/>
      <c r="C188" s="7" t="s">
        <v>117</v>
      </c>
      <c r="D188" s="7"/>
      <c r="E188" s="7"/>
      <c r="F188" s="7"/>
      <c r="G188" s="7"/>
      <c r="H188" s="7"/>
      <c r="I188" s="7"/>
      <c r="J188" s="7"/>
      <c r="K188" s="7"/>
      <c r="L188" s="9" t="s">
        <v>115</v>
      </c>
      <c r="M188" s="92">
        <v>11483</v>
      </c>
      <c r="N188" s="93">
        <v>2212</v>
      </c>
      <c r="O188" s="93">
        <v>2553</v>
      </c>
      <c r="P188" s="93">
        <v>2625</v>
      </c>
      <c r="Q188" s="93">
        <v>1120</v>
      </c>
      <c r="R188" s="85">
        <v>55</v>
      </c>
      <c r="S188" s="87">
        <v>335</v>
      </c>
      <c r="T188" s="87">
        <v>281</v>
      </c>
      <c r="U188" s="92">
        <v>20664</v>
      </c>
    </row>
    <row r="189" spans="1:21" ht="29.45" customHeight="1" x14ac:dyDescent="0.2">
      <c r="A189" s="7"/>
      <c r="B189" s="7"/>
      <c r="C189" s="180" t="s">
        <v>310</v>
      </c>
      <c r="D189" s="180"/>
      <c r="E189" s="180"/>
      <c r="F189" s="180"/>
      <c r="G189" s="180"/>
      <c r="H189" s="180"/>
      <c r="I189" s="180"/>
      <c r="J189" s="180"/>
      <c r="K189" s="180"/>
      <c r="L189" s="9" t="s">
        <v>115</v>
      </c>
      <c r="M189" s="91">
        <v>111657</v>
      </c>
      <c r="N189" s="92">
        <v>53803</v>
      </c>
      <c r="O189" s="92">
        <v>49677</v>
      </c>
      <c r="P189" s="92">
        <v>19069</v>
      </c>
      <c r="Q189" s="92">
        <v>23748</v>
      </c>
      <c r="R189" s="93">
        <v>6826</v>
      </c>
      <c r="S189" s="93">
        <v>9636</v>
      </c>
      <c r="T189" s="93">
        <v>4474</v>
      </c>
      <c r="U189" s="91">
        <v>278890</v>
      </c>
    </row>
    <row r="190" spans="1:21" ht="29.45" customHeight="1" x14ac:dyDescent="0.2">
      <c r="A190" s="7"/>
      <c r="B190" s="7"/>
      <c r="C190" s="180" t="s">
        <v>311</v>
      </c>
      <c r="D190" s="180"/>
      <c r="E190" s="180"/>
      <c r="F190" s="180"/>
      <c r="G190" s="180"/>
      <c r="H190" s="180"/>
      <c r="I190" s="180"/>
      <c r="J190" s="180"/>
      <c r="K190" s="180"/>
      <c r="L190" s="9" t="s">
        <v>115</v>
      </c>
      <c r="M190" s="93">
        <v>2277</v>
      </c>
      <c r="N190" s="83">
        <v>6</v>
      </c>
      <c r="O190" s="83" t="s">
        <v>43</v>
      </c>
      <c r="P190" s="83" t="s">
        <v>43</v>
      </c>
      <c r="Q190" s="83" t="s">
        <v>43</v>
      </c>
      <c r="R190" s="87">
        <v>383</v>
      </c>
      <c r="S190" s="81" t="s">
        <v>135</v>
      </c>
      <c r="T190" s="87">
        <v>594</v>
      </c>
      <c r="U190" s="93">
        <v>3260</v>
      </c>
    </row>
    <row r="191" spans="1:21" ht="29.45" customHeight="1" x14ac:dyDescent="0.2">
      <c r="A191" s="7"/>
      <c r="B191" s="7"/>
      <c r="C191" s="180" t="s">
        <v>312</v>
      </c>
      <c r="D191" s="180"/>
      <c r="E191" s="180"/>
      <c r="F191" s="180"/>
      <c r="G191" s="180"/>
      <c r="H191" s="180"/>
      <c r="I191" s="180"/>
      <c r="J191" s="180"/>
      <c r="K191" s="180"/>
      <c r="L191" s="9" t="s">
        <v>115</v>
      </c>
      <c r="M191" s="91">
        <v>148018</v>
      </c>
      <c r="N191" s="92">
        <v>75495</v>
      </c>
      <c r="O191" s="92">
        <v>70434</v>
      </c>
      <c r="P191" s="92">
        <v>30020</v>
      </c>
      <c r="Q191" s="92">
        <v>31192</v>
      </c>
      <c r="R191" s="92">
        <v>10950</v>
      </c>
      <c r="S191" s="92">
        <v>10511</v>
      </c>
      <c r="T191" s="93">
        <v>7362</v>
      </c>
      <c r="U191" s="91">
        <v>383982</v>
      </c>
    </row>
    <row r="192" spans="1:21" ht="16.5" customHeight="1" x14ac:dyDescent="0.2">
      <c r="A192" s="7"/>
      <c r="B192" s="7" t="s">
        <v>313</v>
      </c>
      <c r="C192" s="7"/>
      <c r="D192" s="7"/>
      <c r="E192" s="7"/>
      <c r="F192" s="7"/>
      <c r="G192" s="7"/>
      <c r="H192" s="7"/>
      <c r="I192" s="7"/>
      <c r="J192" s="7"/>
      <c r="K192" s="7"/>
      <c r="L192" s="9" t="s">
        <v>115</v>
      </c>
      <c r="M192" s="93">
        <v>4512</v>
      </c>
      <c r="N192" s="93">
        <v>2157</v>
      </c>
      <c r="O192" s="93">
        <v>7733</v>
      </c>
      <c r="P192" s="93">
        <v>1021</v>
      </c>
      <c r="Q192" s="93">
        <v>6090</v>
      </c>
      <c r="R192" s="87">
        <v>524</v>
      </c>
      <c r="S192" s="87">
        <v>625</v>
      </c>
      <c r="T192" s="87">
        <v>303</v>
      </c>
      <c r="U192" s="92">
        <v>22965</v>
      </c>
    </row>
    <row r="193" spans="1:21" ht="16.5" customHeight="1" x14ac:dyDescent="0.2">
      <c r="A193" s="7"/>
      <c r="B193" s="7" t="s">
        <v>314</v>
      </c>
      <c r="C193" s="7"/>
      <c r="D193" s="7"/>
      <c r="E193" s="7"/>
      <c r="F193" s="7"/>
      <c r="G193" s="7"/>
      <c r="H193" s="7"/>
      <c r="I193" s="7"/>
      <c r="J193" s="7"/>
      <c r="K193" s="7"/>
      <c r="L193" s="9" t="s">
        <v>115</v>
      </c>
      <c r="M193" s="93">
        <v>3890</v>
      </c>
      <c r="N193" s="93">
        <v>1494</v>
      </c>
      <c r="O193" s="93">
        <v>2170</v>
      </c>
      <c r="P193" s="87">
        <v>507</v>
      </c>
      <c r="Q193" s="87">
        <v>416</v>
      </c>
      <c r="R193" s="87">
        <v>125</v>
      </c>
      <c r="S193" s="87">
        <v>257</v>
      </c>
      <c r="T193" s="87">
        <v>130</v>
      </c>
      <c r="U193" s="93">
        <v>8989</v>
      </c>
    </row>
    <row r="194" spans="1:21" ht="16.5" customHeight="1" x14ac:dyDescent="0.2">
      <c r="A194" s="7"/>
      <c r="B194" s="7" t="s">
        <v>315</v>
      </c>
      <c r="C194" s="7"/>
      <c r="D194" s="7"/>
      <c r="E194" s="7"/>
      <c r="F194" s="7"/>
      <c r="G194" s="7"/>
      <c r="H194" s="7"/>
      <c r="I194" s="7"/>
      <c r="J194" s="7"/>
      <c r="K194" s="7"/>
      <c r="L194" s="9" t="s">
        <v>115</v>
      </c>
      <c r="M194" s="87">
        <v>915</v>
      </c>
      <c r="N194" s="87">
        <v>877</v>
      </c>
      <c r="O194" s="87">
        <v>313</v>
      </c>
      <c r="P194" s="87">
        <v>167</v>
      </c>
      <c r="Q194" s="87">
        <v>219</v>
      </c>
      <c r="R194" s="85">
        <v>43</v>
      </c>
      <c r="S194" s="87">
        <v>100</v>
      </c>
      <c r="T194" s="87">
        <v>132</v>
      </c>
      <c r="U194" s="93">
        <v>2766</v>
      </c>
    </row>
    <row r="195" spans="1:21" ht="16.5" customHeight="1" x14ac:dyDescent="0.2">
      <c r="A195" s="7" t="s">
        <v>69</v>
      </c>
      <c r="B195" s="7"/>
      <c r="C195" s="7"/>
      <c r="D195" s="7"/>
      <c r="E195" s="7"/>
      <c r="F195" s="7"/>
      <c r="G195" s="7"/>
      <c r="H195" s="7"/>
      <c r="I195" s="7"/>
      <c r="J195" s="7"/>
      <c r="K195" s="7"/>
      <c r="L195" s="9"/>
      <c r="M195" s="10"/>
      <c r="N195" s="10"/>
      <c r="O195" s="10"/>
      <c r="P195" s="10"/>
      <c r="Q195" s="10"/>
      <c r="R195" s="10"/>
      <c r="S195" s="10"/>
      <c r="T195" s="10"/>
      <c r="U195" s="10"/>
    </row>
    <row r="196" spans="1:21" ht="16.5" customHeight="1" x14ac:dyDescent="0.2">
      <c r="A196" s="7"/>
      <c r="B196" s="7" t="s">
        <v>294</v>
      </c>
      <c r="C196" s="7"/>
      <c r="D196" s="7"/>
      <c r="E196" s="7"/>
      <c r="F196" s="7"/>
      <c r="G196" s="7"/>
      <c r="H196" s="7"/>
      <c r="I196" s="7"/>
      <c r="J196" s="7"/>
      <c r="K196" s="7"/>
      <c r="L196" s="9"/>
      <c r="M196" s="10"/>
      <c r="N196" s="10"/>
      <c r="O196" s="10"/>
      <c r="P196" s="10"/>
      <c r="Q196" s="10"/>
      <c r="R196" s="10"/>
      <c r="S196" s="10"/>
      <c r="T196" s="10"/>
      <c r="U196" s="10"/>
    </row>
    <row r="197" spans="1:21" ht="16.5" customHeight="1" x14ac:dyDescent="0.2">
      <c r="A197" s="7"/>
      <c r="B197" s="7"/>
      <c r="C197" s="7" t="s">
        <v>295</v>
      </c>
      <c r="D197" s="7"/>
      <c r="E197" s="7"/>
      <c r="F197" s="7"/>
      <c r="G197" s="7"/>
      <c r="H197" s="7"/>
      <c r="I197" s="7"/>
      <c r="J197" s="7"/>
      <c r="K197" s="7"/>
      <c r="L197" s="9" t="s">
        <v>115</v>
      </c>
      <c r="M197" s="93">
        <v>6719</v>
      </c>
      <c r="N197" s="93">
        <v>6200</v>
      </c>
      <c r="O197" s="93">
        <v>2949</v>
      </c>
      <c r="P197" s="93">
        <v>1443</v>
      </c>
      <c r="Q197" s="93">
        <v>1540</v>
      </c>
      <c r="R197" s="87">
        <v>676</v>
      </c>
      <c r="S197" s="87">
        <v>228</v>
      </c>
      <c r="T197" s="87">
        <v>160</v>
      </c>
      <c r="U197" s="92">
        <v>19915</v>
      </c>
    </row>
    <row r="198" spans="1:21" ht="29.45" customHeight="1" x14ac:dyDescent="0.2">
      <c r="A198" s="7"/>
      <c r="B198" s="7"/>
      <c r="C198" s="180" t="s">
        <v>296</v>
      </c>
      <c r="D198" s="180"/>
      <c r="E198" s="180"/>
      <c r="F198" s="180"/>
      <c r="G198" s="180"/>
      <c r="H198" s="180"/>
      <c r="I198" s="180"/>
      <c r="J198" s="180"/>
      <c r="K198" s="180"/>
      <c r="L198" s="9" t="s">
        <v>115</v>
      </c>
      <c r="M198" s="92">
        <v>17932</v>
      </c>
      <c r="N198" s="93">
        <v>7529</v>
      </c>
      <c r="O198" s="92">
        <v>11480</v>
      </c>
      <c r="P198" s="93">
        <v>6044</v>
      </c>
      <c r="Q198" s="93">
        <v>1280</v>
      </c>
      <c r="R198" s="93">
        <v>1893</v>
      </c>
      <c r="S198" s="87">
        <v>290</v>
      </c>
      <c r="T198" s="93">
        <v>2308</v>
      </c>
      <c r="U198" s="92">
        <v>48756</v>
      </c>
    </row>
    <row r="199" spans="1:21" ht="29.45" customHeight="1" x14ac:dyDescent="0.2">
      <c r="A199" s="7"/>
      <c r="B199" s="7"/>
      <c r="C199" s="7"/>
      <c r="D199" s="180" t="s">
        <v>297</v>
      </c>
      <c r="E199" s="180"/>
      <c r="F199" s="180"/>
      <c r="G199" s="180"/>
      <c r="H199" s="180"/>
      <c r="I199" s="180"/>
      <c r="J199" s="180"/>
      <c r="K199" s="180"/>
      <c r="L199" s="9" t="s">
        <v>115</v>
      </c>
      <c r="M199" s="92">
        <v>17581</v>
      </c>
      <c r="N199" s="93">
        <v>6663</v>
      </c>
      <c r="O199" s="92">
        <v>11480</v>
      </c>
      <c r="P199" s="93">
        <v>5577</v>
      </c>
      <c r="Q199" s="93">
        <v>1280</v>
      </c>
      <c r="R199" s="93">
        <v>1879</v>
      </c>
      <c r="S199" s="87">
        <v>290</v>
      </c>
      <c r="T199" s="93">
        <v>2308</v>
      </c>
      <c r="U199" s="92">
        <v>47058</v>
      </c>
    </row>
    <row r="200" spans="1:21" ht="29.45" customHeight="1" x14ac:dyDescent="0.2">
      <c r="A200" s="7"/>
      <c r="B200" s="7"/>
      <c r="C200" s="7"/>
      <c r="D200" s="180" t="s">
        <v>298</v>
      </c>
      <c r="E200" s="180"/>
      <c r="F200" s="180"/>
      <c r="G200" s="180"/>
      <c r="H200" s="180"/>
      <c r="I200" s="180"/>
      <c r="J200" s="180"/>
      <c r="K200" s="180"/>
      <c r="L200" s="9" t="s">
        <v>115</v>
      </c>
      <c r="M200" s="87">
        <v>351</v>
      </c>
      <c r="N200" s="87">
        <v>866</v>
      </c>
      <c r="O200" s="81" t="s">
        <v>135</v>
      </c>
      <c r="P200" s="87">
        <v>467</v>
      </c>
      <c r="Q200" s="81" t="s">
        <v>135</v>
      </c>
      <c r="R200" s="85">
        <v>14</v>
      </c>
      <c r="S200" s="81" t="s">
        <v>135</v>
      </c>
      <c r="T200" s="83" t="s">
        <v>43</v>
      </c>
      <c r="U200" s="93">
        <v>1698</v>
      </c>
    </row>
    <row r="201" spans="1:21" ht="16.5" customHeight="1" x14ac:dyDescent="0.2">
      <c r="A201" s="7"/>
      <c r="B201" s="7"/>
      <c r="C201" s="7"/>
      <c r="D201" s="7" t="s">
        <v>299</v>
      </c>
      <c r="E201" s="7"/>
      <c r="F201" s="7"/>
      <c r="G201" s="7"/>
      <c r="H201" s="7"/>
      <c r="I201" s="7"/>
      <c r="J201" s="7"/>
      <c r="K201" s="7"/>
      <c r="L201" s="9" t="s">
        <v>129</v>
      </c>
      <c r="M201" s="89">
        <v>243.9</v>
      </c>
      <c r="N201" s="89">
        <v>131.9</v>
      </c>
      <c r="O201" s="89">
        <v>249</v>
      </c>
      <c r="P201" s="89">
        <v>245.9</v>
      </c>
      <c r="Q201" s="82">
        <v>77</v>
      </c>
      <c r="R201" s="89">
        <v>369.9</v>
      </c>
      <c r="S201" s="82">
        <v>76.400000000000006</v>
      </c>
      <c r="T201" s="89">
        <v>966.8</v>
      </c>
      <c r="U201" s="89">
        <v>212.6</v>
      </c>
    </row>
    <row r="202" spans="1:21" ht="16.5" customHeight="1" x14ac:dyDescent="0.2">
      <c r="A202" s="7"/>
      <c r="B202" s="7"/>
      <c r="C202" s="7"/>
      <c r="D202" s="7" t="s">
        <v>300</v>
      </c>
      <c r="E202" s="7"/>
      <c r="F202" s="7"/>
      <c r="G202" s="7"/>
      <c r="H202" s="7"/>
      <c r="I202" s="7"/>
      <c r="J202" s="7"/>
      <c r="K202" s="7"/>
      <c r="L202" s="9" t="s">
        <v>129</v>
      </c>
      <c r="M202" s="82">
        <v>22.4</v>
      </c>
      <c r="N202" s="82">
        <v>33.1</v>
      </c>
      <c r="O202" s="90">
        <v>6.6</v>
      </c>
      <c r="P202" s="90">
        <v>2.4</v>
      </c>
      <c r="Q202" s="90">
        <v>1.3</v>
      </c>
      <c r="R202" s="82">
        <v>27.7</v>
      </c>
      <c r="S202" s="89">
        <v>123</v>
      </c>
      <c r="T202" s="90">
        <v>1.7</v>
      </c>
      <c r="U202" s="90">
        <v>6.3</v>
      </c>
    </row>
    <row r="203" spans="1:21" ht="16.5" customHeight="1" x14ac:dyDescent="0.2">
      <c r="A203" s="7"/>
      <c r="B203" s="7"/>
      <c r="C203" s="7" t="s">
        <v>301</v>
      </c>
      <c r="D203" s="7"/>
      <c r="E203" s="7"/>
      <c r="F203" s="7"/>
      <c r="G203" s="7"/>
      <c r="H203" s="7"/>
      <c r="I203" s="7"/>
      <c r="J203" s="7"/>
      <c r="K203" s="7"/>
      <c r="L203" s="9" t="s">
        <v>115</v>
      </c>
      <c r="M203" s="92">
        <v>15807</v>
      </c>
      <c r="N203" s="92">
        <v>10916</v>
      </c>
      <c r="O203" s="93">
        <v>7328</v>
      </c>
      <c r="P203" s="93">
        <v>4049</v>
      </c>
      <c r="Q203" s="93">
        <v>3068</v>
      </c>
      <c r="R203" s="93">
        <v>1549</v>
      </c>
      <c r="S203" s="87">
        <v>487</v>
      </c>
      <c r="T203" s="87">
        <v>378</v>
      </c>
      <c r="U203" s="92">
        <v>43582</v>
      </c>
    </row>
    <row r="204" spans="1:21" ht="16.5" customHeight="1" x14ac:dyDescent="0.2">
      <c r="A204" s="7"/>
      <c r="B204" s="7"/>
      <c r="C204" s="7" t="s">
        <v>302</v>
      </c>
      <c r="D204" s="7"/>
      <c r="E204" s="7"/>
      <c r="F204" s="7"/>
      <c r="G204" s="7"/>
      <c r="H204" s="7"/>
      <c r="I204" s="7"/>
      <c r="J204" s="7"/>
      <c r="K204" s="7"/>
      <c r="L204" s="9" t="s">
        <v>115</v>
      </c>
      <c r="M204" s="92">
        <v>40458</v>
      </c>
      <c r="N204" s="92">
        <v>24645</v>
      </c>
      <c r="O204" s="92">
        <v>21757</v>
      </c>
      <c r="P204" s="92">
        <v>11536</v>
      </c>
      <c r="Q204" s="93">
        <v>5888</v>
      </c>
      <c r="R204" s="93">
        <v>4118</v>
      </c>
      <c r="S204" s="93">
        <v>1005</v>
      </c>
      <c r="T204" s="93">
        <v>2846</v>
      </c>
      <c r="U204" s="91">
        <v>112253</v>
      </c>
    </row>
    <row r="205" spans="1:21" ht="16.5" customHeight="1" x14ac:dyDescent="0.2">
      <c r="A205" s="7"/>
      <c r="B205" s="7" t="s">
        <v>303</v>
      </c>
      <c r="C205" s="7"/>
      <c r="D205" s="7"/>
      <c r="E205" s="7"/>
      <c r="F205" s="7"/>
      <c r="G205" s="7"/>
      <c r="H205" s="7"/>
      <c r="I205" s="7"/>
      <c r="J205" s="7"/>
      <c r="K205" s="7"/>
      <c r="L205" s="9"/>
      <c r="M205" s="10"/>
      <c r="N205" s="10"/>
      <c r="O205" s="10"/>
      <c r="P205" s="10"/>
      <c r="Q205" s="10"/>
      <c r="R205" s="10"/>
      <c r="S205" s="10"/>
      <c r="T205" s="10"/>
      <c r="U205" s="10"/>
    </row>
    <row r="206" spans="1:21" ht="29.45" customHeight="1" x14ac:dyDescent="0.2">
      <c r="A206" s="7"/>
      <c r="B206" s="7"/>
      <c r="C206" s="180" t="s">
        <v>304</v>
      </c>
      <c r="D206" s="180"/>
      <c r="E206" s="180"/>
      <c r="F206" s="180"/>
      <c r="G206" s="180"/>
      <c r="H206" s="180"/>
      <c r="I206" s="180"/>
      <c r="J206" s="180"/>
      <c r="K206" s="180"/>
      <c r="L206" s="9" t="s">
        <v>115</v>
      </c>
      <c r="M206" s="92">
        <v>19005</v>
      </c>
      <c r="N206" s="92">
        <v>12422</v>
      </c>
      <c r="O206" s="92">
        <v>17201</v>
      </c>
      <c r="P206" s="93">
        <v>3128</v>
      </c>
      <c r="Q206" s="93">
        <v>6114</v>
      </c>
      <c r="R206" s="93">
        <v>1217</v>
      </c>
      <c r="S206" s="93">
        <v>1372</v>
      </c>
      <c r="T206" s="87">
        <v>723</v>
      </c>
      <c r="U206" s="92">
        <v>61182</v>
      </c>
    </row>
    <row r="207" spans="1:21" ht="16.5" customHeight="1" x14ac:dyDescent="0.2">
      <c r="A207" s="7"/>
      <c r="B207" s="7"/>
      <c r="C207" s="7" t="s">
        <v>305</v>
      </c>
      <c r="D207" s="7"/>
      <c r="E207" s="7"/>
      <c r="F207" s="7"/>
      <c r="G207" s="7"/>
      <c r="H207" s="7"/>
      <c r="I207" s="7"/>
      <c r="J207" s="7"/>
      <c r="K207" s="7"/>
      <c r="L207" s="9" t="s">
        <v>115</v>
      </c>
      <c r="M207" s="92">
        <v>10402</v>
      </c>
      <c r="N207" s="93">
        <v>7161</v>
      </c>
      <c r="O207" s="93">
        <v>4080</v>
      </c>
      <c r="P207" s="87">
        <v>871</v>
      </c>
      <c r="Q207" s="93">
        <v>1582</v>
      </c>
      <c r="R207" s="87">
        <v>244</v>
      </c>
      <c r="S207" s="87">
        <v>415</v>
      </c>
      <c r="T207" s="87">
        <v>163</v>
      </c>
      <c r="U207" s="92">
        <v>24918</v>
      </c>
    </row>
    <row r="208" spans="1:21" ht="29.45" customHeight="1" x14ac:dyDescent="0.2">
      <c r="A208" s="7"/>
      <c r="B208" s="7"/>
      <c r="C208" s="180" t="s">
        <v>306</v>
      </c>
      <c r="D208" s="180"/>
      <c r="E208" s="180"/>
      <c r="F208" s="180"/>
      <c r="G208" s="180"/>
      <c r="H208" s="180"/>
      <c r="I208" s="180"/>
      <c r="J208" s="180"/>
      <c r="K208" s="180"/>
      <c r="L208" s="9" t="s">
        <v>115</v>
      </c>
      <c r="M208" s="92">
        <v>10344</v>
      </c>
      <c r="N208" s="93">
        <v>3394</v>
      </c>
      <c r="O208" s="93">
        <v>4777</v>
      </c>
      <c r="P208" s="85">
        <v>14</v>
      </c>
      <c r="Q208" s="93">
        <v>2968</v>
      </c>
      <c r="R208" s="87">
        <v>304</v>
      </c>
      <c r="S208" s="93">
        <v>1032</v>
      </c>
      <c r="T208" s="87">
        <v>207</v>
      </c>
      <c r="U208" s="92">
        <v>23040</v>
      </c>
    </row>
    <row r="209" spans="1:21" ht="16.5" customHeight="1" x14ac:dyDescent="0.2">
      <c r="A209" s="7"/>
      <c r="B209" s="7"/>
      <c r="C209" s="7" t="s">
        <v>307</v>
      </c>
      <c r="D209" s="7"/>
      <c r="E209" s="7"/>
      <c r="F209" s="7"/>
      <c r="G209" s="7"/>
      <c r="H209" s="7"/>
      <c r="I209" s="7"/>
      <c r="J209" s="7"/>
      <c r="K209" s="7"/>
      <c r="L209" s="9" t="s">
        <v>115</v>
      </c>
      <c r="M209" s="92">
        <v>15926</v>
      </c>
      <c r="N209" s="92">
        <v>11131</v>
      </c>
      <c r="O209" s="93">
        <v>3491</v>
      </c>
      <c r="P209" s="93">
        <v>2534</v>
      </c>
      <c r="Q209" s="93">
        <v>2978</v>
      </c>
      <c r="R209" s="93">
        <v>1235</v>
      </c>
      <c r="S209" s="87">
        <v>639</v>
      </c>
      <c r="T209" s="87">
        <v>265</v>
      </c>
      <c r="U209" s="92">
        <v>38199</v>
      </c>
    </row>
    <row r="210" spans="1:21" ht="16.5" customHeight="1" x14ac:dyDescent="0.2">
      <c r="A210" s="7"/>
      <c r="B210" s="7"/>
      <c r="C210" s="7" t="s">
        <v>308</v>
      </c>
      <c r="D210" s="7"/>
      <c r="E210" s="7"/>
      <c r="F210" s="7"/>
      <c r="G210" s="7"/>
      <c r="H210" s="7"/>
      <c r="I210" s="7"/>
      <c r="J210" s="7"/>
      <c r="K210" s="7"/>
      <c r="L210" s="9" t="s">
        <v>115</v>
      </c>
      <c r="M210" s="93">
        <v>2188</v>
      </c>
      <c r="N210" s="93">
        <v>1450</v>
      </c>
      <c r="O210" s="87">
        <v>883</v>
      </c>
      <c r="P210" s="87">
        <v>359</v>
      </c>
      <c r="Q210" s="87">
        <v>301</v>
      </c>
      <c r="R210" s="85">
        <v>92</v>
      </c>
      <c r="S210" s="85">
        <v>80</v>
      </c>
      <c r="T210" s="85">
        <v>41</v>
      </c>
      <c r="U210" s="93">
        <v>5394</v>
      </c>
    </row>
    <row r="211" spans="1:21" ht="16.5" customHeight="1" x14ac:dyDescent="0.2">
      <c r="A211" s="7"/>
      <c r="B211" s="7"/>
      <c r="C211" s="7" t="s">
        <v>309</v>
      </c>
      <c r="D211" s="7"/>
      <c r="E211" s="7"/>
      <c r="F211" s="7"/>
      <c r="G211" s="7"/>
      <c r="H211" s="7"/>
      <c r="I211" s="7"/>
      <c r="J211" s="7"/>
      <c r="K211" s="7"/>
      <c r="L211" s="9" t="s">
        <v>115</v>
      </c>
      <c r="M211" s="92">
        <v>49966</v>
      </c>
      <c r="N211" s="92">
        <v>13973</v>
      </c>
      <c r="O211" s="92">
        <v>19717</v>
      </c>
      <c r="P211" s="92">
        <v>10100</v>
      </c>
      <c r="Q211" s="93">
        <v>7306</v>
      </c>
      <c r="R211" s="93">
        <v>3368</v>
      </c>
      <c r="S211" s="93">
        <v>5888</v>
      </c>
      <c r="T211" s="93">
        <v>2421</v>
      </c>
      <c r="U211" s="91">
        <v>112739</v>
      </c>
    </row>
    <row r="212" spans="1:21" ht="16.5" customHeight="1" x14ac:dyDescent="0.2">
      <c r="A212" s="7"/>
      <c r="B212" s="7"/>
      <c r="C212" s="7" t="s">
        <v>117</v>
      </c>
      <c r="D212" s="7"/>
      <c r="E212" s="7"/>
      <c r="F212" s="7"/>
      <c r="G212" s="7"/>
      <c r="H212" s="7"/>
      <c r="I212" s="7"/>
      <c r="J212" s="7"/>
      <c r="K212" s="7"/>
      <c r="L212" s="9" t="s">
        <v>115</v>
      </c>
      <c r="M212" s="93">
        <v>7573</v>
      </c>
      <c r="N212" s="93">
        <v>1976</v>
      </c>
      <c r="O212" s="93">
        <v>3763</v>
      </c>
      <c r="P212" s="93">
        <v>1564</v>
      </c>
      <c r="Q212" s="87">
        <v>847</v>
      </c>
      <c r="R212" s="85">
        <v>44</v>
      </c>
      <c r="S212" s="87">
        <v>297</v>
      </c>
      <c r="T212" s="87">
        <v>280</v>
      </c>
      <c r="U212" s="92">
        <v>16344</v>
      </c>
    </row>
    <row r="213" spans="1:21" ht="29.45" customHeight="1" x14ac:dyDescent="0.2">
      <c r="A213" s="7"/>
      <c r="B213" s="7"/>
      <c r="C213" s="180" t="s">
        <v>310</v>
      </c>
      <c r="D213" s="180"/>
      <c r="E213" s="180"/>
      <c r="F213" s="180"/>
      <c r="G213" s="180"/>
      <c r="H213" s="180"/>
      <c r="I213" s="180"/>
      <c r="J213" s="180"/>
      <c r="K213" s="180"/>
      <c r="L213" s="9" t="s">
        <v>115</v>
      </c>
      <c r="M213" s="91">
        <v>115404</v>
      </c>
      <c r="N213" s="92">
        <v>51507</v>
      </c>
      <c r="O213" s="92">
        <v>53912</v>
      </c>
      <c r="P213" s="92">
        <v>18570</v>
      </c>
      <c r="Q213" s="92">
        <v>22096</v>
      </c>
      <c r="R213" s="93">
        <v>6504</v>
      </c>
      <c r="S213" s="93">
        <v>9723</v>
      </c>
      <c r="T213" s="93">
        <v>4100</v>
      </c>
      <c r="U213" s="91">
        <v>281816</v>
      </c>
    </row>
    <row r="214" spans="1:21" ht="29.45" customHeight="1" x14ac:dyDescent="0.2">
      <c r="A214" s="7"/>
      <c r="B214" s="7"/>
      <c r="C214" s="180" t="s">
        <v>311</v>
      </c>
      <c r="D214" s="180"/>
      <c r="E214" s="180"/>
      <c r="F214" s="180"/>
      <c r="G214" s="180"/>
      <c r="H214" s="180"/>
      <c r="I214" s="180"/>
      <c r="J214" s="180"/>
      <c r="K214" s="180"/>
      <c r="L214" s="9" t="s">
        <v>115</v>
      </c>
      <c r="M214" s="93">
        <v>1536</v>
      </c>
      <c r="N214" s="83">
        <v>6</v>
      </c>
      <c r="O214" s="83" t="s">
        <v>43</v>
      </c>
      <c r="P214" s="83" t="s">
        <v>43</v>
      </c>
      <c r="Q214" s="83" t="s">
        <v>43</v>
      </c>
      <c r="R214" s="87">
        <v>788</v>
      </c>
      <c r="S214" s="83" t="s">
        <v>43</v>
      </c>
      <c r="T214" s="87">
        <v>495</v>
      </c>
      <c r="U214" s="93">
        <v>2825</v>
      </c>
    </row>
    <row r="215" spans="1:21" ht="29.45" customHeight="1" x14ac:dyDescent="0.2">
      <c r="A215" s="7"/>
      <c r="B215" s="7"/>
      <c r="C215" s="180" t="s">
        <v>312</v>
      </c>
      <c r="D215" s="180"/>
      <c r="E215" s="180"/>
      <c r="F215" s="180"/>
      <c r="G215" s="180"/>
      <c r="H215" s="180"/>
      <c r="I215" s="180"/>
      <c r="J215" s="180"/>
      <c r="K215" s="180"/>
      <c r="L215" s="9" t="s">
        <v>115</v>
      </c>
      <c r="M215" s="91">
        <v>157398</v>
      </c>
      <c r="N215" s="92">
        <v>76158</v>
      </c>
      <c r="O215" s="92">
        <v>75669</v>
      </c>
      <c r="P215" s="92">
        <v>30106</v>
      </c>
      <c r="Q215" s="92">
        <v>27984</v>
      </c>
      <c r="R215" s="92">
        <v>11410</v>
      </c>
      <c r="S215" s="92">
        <v>10728</v>
      </c>
      <c r="T215" s="93">
        <v>7441</v>
      </c>
      <c r="U215" s="91">
        <v>396894</v>
      </c>
    </row>
    <row r="216" spans="1:21" ht="16.5" customHeight="1" x14ac:dyDescent="0.2">
      <c r="A216" s="7"/>
      <c r="B216" s="7" t="s">
        <v>313</v>
      </c>
      <c r="C216" s="7"/>
      <c r="D216" s="7"/>
      <c r="E216" s="7"/>
      <c r="F216" s="7"/>
      <c r="G216" s="7"/>
      <c r="H216" s="7"/>
      <c r="I216" s="7"/>
      <c r="J216" s="7"/>
      <c r="K216" s="7"/>
      <c r="L216" s="9" t="s">
        <v>115</v>
      </c>
      <c r="M216" s="93">
        <v>4542</v>
      </c>
      <c r="N216" s="93">
        <v>2013</v>
      </c>
      <c r="O216" s="93">
        <v>7685</v>
      </c>
      <c r="P216" s="93">
        <v>1031</v>
      </c>
      <c r="Q216" s="93">
        <v>6022</v>
      </c>
      <c r="R216" s="87">
        <v>475</v>
      </c>
      <c r="S216" s="87">
        <v>658</v>
      </c>
      <c r="T216" s="85">
        <v>28</v>
      </c>
      <c r="U216" s="92">
        <v>22454</v>
      </c>
    </row>
    <row r="217" spans="1:21" ht="16.5" customHeight="1" x14ac:dyDescent="0.2">
      <c r="A217" s="7"/>
      <c r="B217" s="7" t="s">
        <v>314</v>
      </c>
      <c r="C217" s="7"/>
      <c r="D217" s="7"/>
      <c r="E217" s="7"/>
      <c r="F217" s="7"/>
      <c r="G217" s="7"/>
      <c r="H217" s="7"/>
      <c r="I217" s="7"/>
      <c r="J217" s="7"/>
      <c r="K217" s="7"/>
      <c r="L217" s="9" t="s">
        <v>115</v>
      </c>
      <c r="M217" s="93">
        <v>3933</v>
      </c>
      <c r="N217" s="93">
        <v>1390</v>
      </c>
      <c r="O217" s="93">
        <v>2443</v>
      </c>
      <c r="P217" s="87">
        <v>506</v>
      </c>
      <c r="Q217" s="87">
        <v>365</v>
      </c>
      <c r="R217" s="87">
        <v>120</v>
      </c>
      <c r="S217" s="87">
        <v>249</v>
      </c>
      <c r="T217" s="85">
        <v>19</v>
      </c>
      <c r="U217" s="93">
        <v>9025</v>
      </c>
    </row>
    <row r="218" spans="1:21" ht="16.5" customHeight="1" x14ac:dyDescent="0.2">
      <c r="A218" s="7"/>
      <c r="B218" s="7" t="s">
        <v>315</v>
      </c>
      <c r="C218" s="7"/>
      <c r="D218" s="7"/>
      <c r="E218" s="7"/>
      <c r="F218" s="7"/>
      <c r="G218" s="7"/>
      <c r="H218" s="7"/>
      <c r="I218" s="7"/>
      <c r="J218" s="7"/>
      <c r="K218" s="7"/>
      <c r="L218" s="9" t="s">
        <v>115</v>
      </c>
      <c r="M218" s="87">
        <v>806</v>
      </c>
      <c r="N218" s="93">
        <v>1023</v>
      </c>
      <c r="O218" s="87">
        <v>443</v>
      </c>
      <c r="P218" s="87">
        <v>169</v>
      </c>
      <c r="Q218" s="87">
        <v>231</v>
      </c>
      <c r="R218" s="85">
        <v>31</v>
      </c>
      <c r="S218" s="87">
        <v>124</v>
      </c>
      <c r="T218" s="87">
        <v>142</v>
      </c>
      <c r="U218" s="93">
        <v>2969</v>
      </c>
    </row>
    <row r="219" spans="1:21" ht="16.5" customHeight="1" x14ac:dyDescent="0.2">
      <c r="A219" s="7" t="s">
        <v>70</v>
      </c>
      <c r="B219" s="7"/>
      <c r="C219" s="7"/>
      <c r="D219" s="7"/>
      <c r="E219" s="7"/>
      <c r="F219" s="7"/>
      <c r="G219" s="7"/>
      <c r="H219" s="7"/>
      <c r="I219" s="7"/>
      <c r="J219" s="7"/>
      <c r="K219" s="7"/>
      <c r="L219" s="9"/>
      <c r="M219" s="10"/>
      <c r="N219" s="10"/>
      <c r="O219" s="10"/>
      <c r="P219" s="10"/>
      <c r="Q219" s="10"/>
      <c r="R219" s="10"/>
      <c r="S219" s="10"/>
      <c r="T219" s="10"/>
      <c r="U219" s="10"/>
    </row>
    <row r="220" spans="1:21" ht="16.5" customHeight="1" x14ac:dyDescent="0.2">
      <c r="A220" s="7"/>
      <c r="B220" s="7" t="s">
        <v>294</v>
      </c>
      <c r="C220" s="7"/>
      <c r="D220" s="7"/>
      <c r="E220" s="7"/>
      <c r="F220" s="7"/>
      <c r="G220" s="7"/>
      <c r="H220" s="7"/>
      <c r="I220" s="7"/>
      <c r="J220" s="7"/>
      <c r="K220" s="7"/>
      <c r="L220" s="9"/>
      <c r="M220" s="10"/>
      <c r="N220" s="10"/>
      <c r="O220" s="10"/>
      <c r="P220" s="10"/>
      <c r="Q220" s="10"/>
      <c r="R220" s="10"/>
      <c r="S220" s="10"/>
      <c r="T220" s="10"/>
      <c r="U220" s="10"/>
    </row>
    <row r="221" spans="1:21" ht="16.5" customHeight="1" x14ac:dyDescent="0.2">
      <c r="A221" s="7"/>
      <c r="B221" s="7"/>
      <c r="C221" s="7" t="s">
        <v>295</v>
      </c>
      <c r="D221" s="7"/>
      <c r="E221" s="7"/>
      <c r="F221" s="7"/>
      <c r="G221" s="7"/>
      <c r="H221" s="7"/>
      <c r="I221" s="7"/>
      <c r="J221" s="7"/>
      <c r="K221" s="7"/>
      <c r="L221" s="9" t="s">
        <v>115</v>
      </c>
      <c r="M221" s="93">
        <v>6402</v>
      </c>
      <c r="N221" s="93">
        <v>6278</v>
      </c>
      <c r="O221" s="93">
        <v>3017</v>
      </c>
      <c r="P221" s="93">
        <v>1384</v>
      </c>
      <c r="Q221" s="93">
        <v>1494</v>
      </c>
      <c r="R221" s="87">
        <v>645</v>
      </c>
      <c r="S221" s="87">
        <v>265</v>
      </c>
      <c r="T221" s="87">
        <v>175</v>
      </c>
      <c r="U221" s="92">
        <v>19660</v>
      </c>
    </row>
    <row r="222" spans="1:21" ht="29.45" customHeight="1" x14ac:dyDescent="0.2">
      <c r="A222" s="7"/>
      <c r="B222" s="7"/>
      <c r="C222" s="180" t="s">
        <v>296</v>
      </c>
      <c r="D222" s="180"/>
      <c r="E222" s="180"/>
      <c r="F222" s="180"/>
      <c r="G222" s="180"/>
      <c r="H222" s="180"/>
      <c r="I222" s="180"/>
      <c r="J222" s="180"/>
      <c r="K222" s="180"/>
      <c r="L222" s="9" t="s">
        <v>115</v>
      </c>
      <c r="M222" s="92">
        <v>10568</v>
      </c>
      <c r="N222" s="93">
        <v>4825</v>
      </c>
      <c r="O222" s="93">
        <v>9367</v>
      </c>
      <c r="P222" s="93">
        <v>6366</v>
      </c>
      <c r="Q222" s="93">
        <v>2382</v>
      </c>
      <c r="R222" s="93">
        <v>1775</v>
      </c>
      <c r="S222" s="87">
        <v>199</v>
      </c>
      <c r="T222" s="93">
        <v>2504</v>
      </c>
      <c r="U222" s="92">
        <v>37986</v>
      </c>
    </row>
    <row r="223" spans="1:21" ht="29.45" customHeight="1" x14ac:dyDescent="0.2">
      <c r="A223" s="7"/>
      <c r="B223" s="7"/>
      <c r="C223" s="7"/>
      <c r="D223" s="180" t="s">
        <v>297</v>
      </c>
      <c r="E223" s="180"/>
      <c r="F223" s="180"/>
      <c r="G223" s="180"/>
      <c r="H223" s="180"/>
      <c r="I223" s="180"/>
      <c r="J223" s="180"/>
      <c r="K223" s="180"/>
      <c r="L223" s="9" t="s">
        <v>115</v>
      </c>
      <c r="M223" s="92">
        <v>10489</v>
      </c>
      <c r="N223" s="93">
        <v>4825</v>
      </c>
      <c r="O223" s="93">
        <v>9367</v>
      </c>
      <c r="P223" s="93">
        <v>5741</v>
      </c>
      <c r="Q223" s="93">
        <v>2382</v>
      </c>
      <c r="R223" s="93">
        <v>1732</v>
      </c>
      <c r="S223" s="87">
        <v>199</v>
      </c>
      <c r="T223" s="93">
        <v>2504</v>
      </c>
      <c r="U223" s="92">
        <v>37239</v>
      </c>
    </row>
    <row r="224" spans="1:21" ht="29.45" customHeight="1" x14ac:dyDescent="0.2">
      <c r="A224" s="7"/>
      <c r="B224" s="7"/>
      <c r="C224" s="7"/>
      <c r="D224" s="180" t="s">
        <v>298</v>
      </c>
      <c r="E224" s="180"/>
      <c r="F224" s="180"/>
      <c r="G224" s="180"/>
      <c r="H224" s="180"/>
      <c r="I224" s="180"/>
      <c r="J224" s="180"/>
      <c r="K224" s="180"/>
      <c r="L224" s="9" t="s">
        <v>115</v>
      </c>
      <c r="M224" s="85">
        <v>79</v>
      </c>
      <c r="N224" s="81" t="s">
        <v>135</v>
      </c>
      <c r="O224" s="81" t="s">
        <v>135</v>
      </c>
      <c r="P224" s="87">
        <v>625</v>
      </c>
      <c r="Q224" s="81" t="s">
        <v>135</v>
      </c>
      <c r="R224" s="85">
        <v>43</v>
      </c>
      <c r="S224" s="81" t="s">
        <v>135</v>
      </c>
      <c r="T224" s="83" t="s">
        <v>43</v>
      </c>
      <c r="U224" s="87">
        <v>747</v>
      </c>
    </row>
    <row r="225" spans="1:21" ht="16.5" customHeight="1" x14ac:dyDescent="0.2">
      <c r="A225" s="7"/>
      <c r="B225" s="7"/>
      <c r="C225" s="7"/>
      <c r="D225" s="7" t="s">
        <v>299</v>
      </c>
      <c r="E225" s="7"/>
      <c r="F225" s="7"/>
      <c r="G225" s="7"/>
      <c r="H225" s="7"/>
      <c r="I225" s="7"/>
      <c r="J225" s="7"/>
      <c r="K225" s="7"/>
      <c r="L225" s="9" t="s">
        <v>129</v>
      </c>
      <c r="M225" s="89">
        <v>145.6</v>
      </c>
      <c r="N225" s="82">
        <v>86.3</v>
      </c>
      <c r="O225" s="89">
        <v>207.3</v>
      </c>
      <c r="P225" s="89">
        <v>266.8</v>
      </c>
      <c r="Q225" s="89">
        <v>144.6</v>
      </c>
      <c r="R225" s="89">
        <v>346.9</v>
      </c>
      <c r="S225" s="82">
        <v>53.5</v>
      </c>
      <c r="T225" s="84">
        <v>1074.9000000000001</v>
      </c>
      <c r="U225" s="89">
        <v>168.7</v>
      </c>
    </row>
    <row r="226" spans="1:21" ht="16.5" customHeight="1" x14ac:dyDescent="0.2">
      <c r="A226" s="7"/>
      <c r="B226" s="7"/>
      <c r="C226" s="7"/>
      <c r="D226" s="7" t="s">
        <v>300</v>
      </c>
      <c r="E226" s="7"/>
      <c r="F226" s="7"/>
      <c r="G226" s="7"/>
      <c r="H226" s="7"/>
      <c r="I226" s="7"/>
      <c r="J226" s="7"/>
      <c r="K226" s="7"/>
      <c r="L226" s="9" t="s">
        <v>129</v>
      </c>
      <c r="M226" s="82">
        <v>13.2</v>
      </c>
      <c r="N226" s="82">
        <v>21.2</v>
      </c>
      <c r="O226" s="90">
        <v>5.4</v>
      </c>
      <c r="P226" s="90">
        <v>2.5</v>
      </c>
      <c r="Q226" s="90">
        <v>2.4</v>
      </c>
      <c r="R226" s="82">
        <v>25.9</v>
      </c>
      <c r="S226" s="82">
        <v>84.4</v>
      </c>
      <c r="T226" s="90">
        <v>1.9</v>
      </c>
      <c r="U226" s="90">
        <v>4.9000000000000004</v>
      </c>
    </row>
    <row r="227" spans="1:21" ht="16.5" customHeight="1" x14ac:dyDescent="0.2">
      <c r="A227" s="7"/>
      <c r="B227" s="7"/>
      <c r="C227" s="7" t="s">
        <v>301</v>
      </c>
      <c r="D227" s="7"/>
      <c r="E227" s="7"/>
      <c r="F227" s="7"/>
      <c r="G227" s="7"/>
      <c r="H227" s="7"/>
      <c r="I227" s="7"/>
      <c r="J227" s="7"/>
      <c r="K227" s="7"/>
      <c r="L227" s="9" t="s">
        <v>115</v>
      </c>
      <c r="M227" s="92">
        <v>15963</v>
      </c>
      <c r="N227" s="92">
        <v>10154</v>
      </c>
      <c r="O227" s="93">
        <v>6870</v>
      </c>
      <c r="P227" s="93">
        <v>4105</v>
      </c>
      <c r="Q227" s="93">
        <v>3211</v>
      </c>
      <c r="R227" s="93">
        <v>1701</v>
      </c>
      <c r="S227" s="87">
        <v>505</v>
      </c>
      <c r="T227" s="87">
        <v>375</v>
      </c>
      <c r="U227" s="92">
        <v>42884</v>
      </c>
    </row>
    <row r="228" spans="1:21" ht="16.5" customHeight="1" x14ac:dyDescent="0.2">
      <c r="A228" s="7"/>
      <c r="B228" s="7"/>
      <c r="C228" s="7" t="s">
        <v>302</v>
      </c>
      <c r="D228" s="7"/>
      <c r="E228" s="7"/>
      <c r="F228" s="7"/>
      <c r="G228" s="7"/>
      <c r="H228" s="7"/>
      <c r="I228" s="7"/>
      <c r="J228" s="7"/>
      <c r="K228" s="7"/>
      <c r="L228" s="9" t="s">
        <v>115</v>
      </c>
      <c r="M228" s="92">
        <v>32933</v>
      </c>
      <c r="N228" s="92">
        <v>21257</v>
      </c>
      <c r="O228" s="92">
        <v>19254</v>
      </c>
      <c r="P228" s="92">
        <v>11855</v>
      </c>
      <c r="Q228" s="93">
        <v>7087</v>
      </c>
      <c r="R228" s="93">
        <v>4121</v>
      </c>
      <c r="S228" s="87">
        <v>969</v>
      </c>
      <c r="T228" s="93">
        <v>3054</v>
      </c>
      <c r="U228" s="91">
        <v>100530</v>
      </c>
    </row>
    <row r="229" spans="1:21" ht="16.5" customHeight="1" x14ac:dyDescent="0.2">
      <c r="A229" s="7"/>
      <c r="B229" s="7" t="s">
        <v>303</v>
      </c>
      <c r="C229" s="7"/>
      <c r="D229" s="7"/>
      <c r="E229" s="7"/>
      <c r="F229" s="7"/>
      <c r="G229" s="7"/>
      <c r="H229" s="7"/>
      <c r="I229" s="7"/>
      <c r="J229" s="7"/>
      <c r="K229" s="7"/>
      <c r="L229" s="9"/>
      <c r="M229" s="10"/>
      <c r="N229" s="10"/>
      <c r="O229" s="10"/>
      <c r="P229" s="10"/>
      <c r="Q229" s="10"/>
      <c r="R229" s="10"/>
      <c r="S229" s="10"/>
      <c r="T229" s="10"/>
      <c r="U229" s="10"/>
    </row>
    <row r="230" spans="1:21" ht="29.45" customHeight="1" x14ac:dyDescent="0.2">
      <c r="A230" s="7"/>
      <c r="B230" s="7"/>
      <c r="C230" s="180" t="s">
        <v>304</v>
      </c>
      <c r="D230" s="180"/>
      <c r="E230" s="180"/>
      <c r="F230" s="180"/>
      <c r="G230" s="180"/>
      <c r="H230" s="180"/>
      <c r="I230" s="180"/>
      <c r="J230" s="180"/>
      <c r="K230" s="180"/>
      <c r="L230" s="9" t="s">
        <v>115</v>
      </c>
      <c r="M230" s="92">
        <v>19268</v>
      </c>
      <c r="N230" s="92">
        <v>11785</v>
      </c>
      <c r="O230" s="92">
        <v>16754</v>
      </c>
      <c r="P230" s="93">
        <v>2728</v>
      </c>
      <c r="Q230" s="93">
        <v>5934</v>
      </c>
      <c r="R230" s="93">
        <v>1259</v>
      </c>
      <c r="S230" s="93">
        <v>1372</v>
      </c>
      <c r="T230" s="87">
        <v>684</v>
      </c>
      <c r="U230" s="92">
        <v>59784</v>
      </c>
    </row>
    <row r="231" spans="1:21" ht="16.5" customHeight="1" x14ac:dyDescent="0.2">
      <c r="A231" s="7"/>
      <c r="B231" s="7"/>
      <c r="C231" s="7" t="s">
        <v>305</v>
      </c>
      <c r="D231" s="7"/>
      <c r="E231" s="7"/>
      <c r="F231" s="7"/>
      <c r="G231" s="7"/>
      <c r="H231" s="7"/>
      <c r="I231" s="7"/>
      <c r="J231" s="7"/>
      <c r="K231" s="7"/>
      <c r="L231" s="9" t="s">
        <v>115</v>
      </c>
      <c r="M231" s="92">
        <v>10386</v>
      </c>
      <c r="N231" s="93">
        <v>6530</v>
      </c>
      <c r="O231" s="93">
        <v>3462</v>
      </c>
      <c r="P231" s="93">
        <v>1031</v>
      </c>
      <c r="Q231" s="93">
        <v>1618</v>
      </c>
      <c r="R231" s="87">
        <v>256</v>
      </c>
      <c r="S231" s="87">
        <v>408</v>
      </c>
      <c r="T231" s="87">
        <v>151</v>
      </c>
      <c r="U231" s="92">
        <v>23842</v>
      </c>
    </row>
    <row r="232" spans="1:21" ht="29.45" customHeight="1" x14ac:dyDescent="0.2">
      <c r="A232" s="7"/>
      <c r="B232" s="7"/>
      <c r="C232" s="180" t="s">
        <v>306</v>
      </c>
      <c r="D232" s="180"/>
      <c r="E232" s="180"/>
      <c r="F232" s="180"/>
      <c r="G232" s="180"/>
      <c r="H232" s="180"/>
      <c r="I232" s="180"/>
      <c r="J232" s="180"/>
      <c r="K232" s="180"/>
      <c r="L232" s="9" t="s">
        <v>115</v>
      </c>
      <c r="M232" s="92">
        <v>10517</v>
      </c>
      <c r="N232" s="93">
        <v>3265</v>
      </c>
      <c r="O232" s="93">
        <v>3887</v>
      </c>
      <c r="P232" s="87">
        <v>701</v>
      </c>
      <c r="Q232" s="93">
        <v>2998</v>
      </c>
      <c r="R232" s="87">
        <v>387</v>
      </c>
      <c r="S232" s="93">
        <v>1203</v>
      </c>
      <c r="T232" s="87">
        <v>191</v>
      </c>
      <c r="U232" s="92">
        <v>23149</v>
      </c>
    </row>
    <row r="233" spans="1:21" ht="16.5" customHeight="1" x14ac:dyDescent="0.2">
      <c r="A233" s="7"/>
      <c r="B233" s="7"/>
      <c r="C233" s="7" t="s">
        <v>307</v>
      </c>
      <c r="D233" s="7"/>
      <c r="E233" s="7"/>
      <c r="F233" s="7"/>
      <c r="G233" s="7"/>
      <c r="H233" s="7"/>
      <c r="I233" s="7"/>
      <c r="J233" s="7"/>
      <c r="K233" s="7"/>
      <c r="L233" s="9" t="s">
        <v>115</v>
      </c>
      <c r="M233" s="92">
        <v>13864</v>
      </c>
      <c r="N233" s="92">
        <v>10535</v>
      </c>
      <c r="O233" s="93">
        <v>2892</v>
      </c>
      <c r="P233" s="93">
        <v>1807</v>
      </c>
      <c r="Q233" s="93">
        <v>2628</v>
      </c>
      <c r="R233" s="93">
        <v>1105</v>
      </c>
      <c r="S233" s="87">
        <v>655</v>
      </c>
      <c r="T233" s="87">
        <v>262</v>
      </c>
      <c r="U233" s="92">
        <v>33748</v>
      </c>
    </row>
    <row r="234" spans="1:21" ht="16.5" customHeight="1" x14ac:dyDescent="0.2">
      <c r="A234" s="7"/>
      <c r="B234" s="7"/>
      <c r="C234" s="7" t="s">
        <v>308</v>
      </c>
      <c r="D234" s="7"/>
      <c r="E234" s="7"/>
      <c r="F234" s="7"/>
      <c r="G234" s="7"/>
      <c r="H234" s="7"/>
      <c r="I234" s="7"/>
      <c r="J234" s="7"/>
      <c r="K234" s="7"/>
      <c r="L234" s="9" t="s">
        <v>115</v>
      </c>
      <c r="M234" s="93">
        <v>2267</v>
      </c>
      <c r="N234" s="93">
        <v>1647</v>
      </c>
      <c r="O234" s="87">
        <v>852</v>
      </c>
      <c r="P234" s="87">
        <v>335</v>
      </c>
      <c r="Q234" s="87">
        <v>324</v>
      </c>
      <c r="R234" s="87">
        <v>126</v>
      </c>
      <c r="S234" s="87">
        <v>146</v>
      </c>
      <c r="T234" s="85">
        <v>77</v>
      </c>
      <c r="U234" s="93">
        <v>5774</v>
      </c>
    </row>
    <row r="235" spans="1:21" ht="16.5" customHeight="1" x14ac:dyDescent="0.2">
      <c r="A235" s="7"/>
      <c r="B235" s="7"/>
      <c r="C235" s="7" t="s">
        <v>309</v>
      </c>
      <c r="D235" s="7"/>
      <c r="E235" s="7"/>
      <c r="F235" s="7"/>
      <c r="G235" s="7"/>
      <c r="H235" s="7"/>
      <c r="I235" s="7"/>
      <c r="J235" s="7"/>
      <c r="K235" s="7"/>
      <c r="L235" s="9" t="s">
        <v>115</v>
      </c>
      <c r="M235" s="92">
        <v>53336</v>
      </c>
      <c r="N235" s="92">
        <v>14102</v>
      </c>
      <c r="O235" s="92">
        <v>20548</v>
      </c>
      <c r="P235" s="92">
        <v>10627</v>
      </c>
      <c r="Q235" s="93">
        <v>7804</v>
      </c>
      <c r="R235" s="93">
        <v>3807</v>
      </c>
      <c r="S235" s="93">
        <v>6280</v>
      </c>
      <c r="T235" s="93">
        <v>2658</v>
      </c>
      <c r="U235" s="91">
        <v>119162</v>
      </c>
    </row>
    <row r="236" spans="1:21" ht="16.5" customHeight="1" x14ac:dyDescent="0.2">
      <c r="A236" s="7"/>
      <c r="B236" s="7"/>
      <c r="C236" s="7" t="s">
        <v>117</v>
      </c>
      <c r="D236" s="7"/>
      <c r="E236" s="7"/>
      <c r="F236" s="7"/>
      <c r="G236" s="7"/>
      <c r="H236" s="7"/>
      <c r="I236" s="7"/>
      <c r="J236" s="7"/>
      <c r="K236" s="7"/>
      <c r="L236" s="9" t="s">
        <v>115</v>
      </c>
      <c r="M236" s="93">
        <v>5422</v>
      </c>
      <c r="N236" s="93">
        <v>1970</v>
      </c>
      <c r="O236" s="93">
        <v>2420</v>
      </c>
      <c r="P236" s="93">
        <v>1240</v>
      </c>
      <c r="Q236" s="83" t="s">
        <v>43</v>
      </c>
      <c r="R236" s="85">
        <v>44</v>
      </c>
      <c r="S236" s="87">
        <v>334</v>
      </c>
      <c r="T236" s="87">
        <v>329</v>
      </c>
      <c r="U236" s="92">
        <v>11759</v>
      </c>
    </row>
    <row r="237" spans="1:21" ht="29.45" customHeight="1" x14ac:dyDescent="0.2">
      <c r="A237" s="7"/>
      <c r="B237" s="7"/>
      <c r="C237" s="180" t="s">
        <v>310</v>
      </c>
      <c r="D237" s="180"/>
      <c r="E237" s="180"/>
      <c r="F237" s="180"/>
      <c r="G237" s="180"/>
      <c r="H237" s="180"/>
      <c r="I237" s="180"/>
      <c r="J237" s="180"/>
      <c r="K237" s="180"/>
      <c r="L237" s="9" t="s">
        <v>115</v>
      </c>
      <c r="M237" s="91">
        <v>115060</v>
      </c>
      <c r="N237" s="92">
        <v>49834</v>
      </c>
      <c r="O237" s="92">
        <v>50815</v>
      </c>
      <c r="P237" s="92">
        <v>18469</v>
      </c>
      <c r="Q237" s="92">
        <v>21306</v>
      </c>
      <c r="R237" s="93">
        <v>6984</v>
      </c>
      <c r="S237" s="92">
        <v>10398</v>
      </c>
      <c r="T237" s="93">
        <v>4352</v>
      </c>
      <c r="U237" s="91">
        <v>277218</v>
      </c>
    </row>
    <row r="238" spans="1:21" ht="29.45" customHeight="1" x14ac:dyDescent="0.2">
      <c r="A238" s="7"/>
      <c r="B238" s="7"/>
      <c r="C238" s="180" t="s">
        <v>311</v>
      </c>
      <c r="D238" s="180"/>
      <c r="E238" s="180"/>
      <c r="F238" s="180"/>
      <c r="G238" s="180"/>
      <c r="H238" s="180"/>
      <c r="I238" s="180"/>
      <c r="J238" s="180"/>
      <c r="K238" s="180"/>
      <c r="L238" s="9" t="s">
        <v>115</v>
      </c>
      <c r="M238" s="93">
        <v>1743</v>
      </c>
      <c r="N238" s="83">
        <v>6</v>
      </c>
      <c r="O238" s="83" t="s">
        <v>43</v>
      </c>
      <c r="P238" s="83" t="s">
        <v>43</v>
      </c>
      <c r="Q238" s="83" t="s">
        <v>43</v>
      </c>
      <c r="R238" s="87">
        <v>432</v>
      </c>
      <c r="S238" s="83" t="s">
        <v>43</v>
      </c>
      <c r="T238" s="87">
        <v>401</v>
      </c>
      <c r="U238" s="93">
        <v>2582</v>
      </c>
    </row>
    <row r="239" spans="1:21" ht="29.45" customHeight="1" x14ac:dyDescent="0.2">
      <c r="A239" s="7"/>
      <c r="B239" s="7"/>
      <c r="C239" s="180" t="s">
        <v>312</v>
      </c>
      <c r="D239" s="180"/>
      <c r="E239" s="180"/>
      <c r="F239" s="180"/>
      <c r="G239" s="180"/>
      <c r="H239" s="180"/>
      <c r="I239" s="180"/>
      <c r="J239" s="180"/>
      <c r="K239" s="180"/>
      <c r="L239" s="9" t="s">
        <v>115</v>
      </c>
      <c r="M239" s="91">
        <v>149736</v>
      </c>
      <c r="N239" s="92">
        <v>71097</v>
      </c>
      <c r="O239" s="92">
        <v>70069</v>
      </c>
      <c r="P239" s="92">
        <v>30324</v>
      </c>
      <c r="Q239" s="92">
        <v>28393</v>
      </c>
      <c r="R239" s="92">
        <v>11537</v>
      </c>
      <c r="S239" s="92">
        <v>11367</v>
      </c>
      <c r="T239" s="93">
        <v>7807</v>
      </c>
      <c r="U239" s="91">
        <v>380330</v>
      </c>
    </row>
    <row r="240" spans="1:21" ht="16.5" customHeight="1" x14ac:dyDescent="0.2">
      <c r="A240" s="7"/>
      <c r="B240" s="7" t="s">
        <v>313</v>
      </c>
      <c r="C240" s="7"/>
      <c r="D240" s="7"/>
      <c r="E240" s="7"/>
      <c r="F240" s="7"/>
      <c r="G240" s="7"/>
      <c r="H240" s="7"/>
      <c r="I240" s="7"/>
      <c r="J240" s="7"/>
      <c r="K240" s="7"/>
      <c r="L240" s="9" t="s">
        <v>115</v>
      </c>
      <c r="M240" s="93">
        <v>5332</v>
      </c>
      <c r="N240" s="93">
        <v>2235</v>
      </c>
      <c r="O240" s="93">
        <v>7675</v>
      </c>
      <c r="P240" s="87">
        <v>937</v>
      </c>
      <c r="Q240" s="93">
        <v>5593</v>
      </c>
      <c r="R240" s="87">
        <v>475</v>
      </c>
      <c r="S240" s="87">
        <v>666</v>
      </c>
      <c r="T240" s="85">
        <v>70</v>
      </c>
      <c r="U240" s="92">
        <v>22983</v>
      </c>
    </row>
    <row r="241" spans="1:21" ht="16.5" customHeight="1" x14ac:dyDescent="0.2">
      <c r="A241" s="7"/>
      <c r="B241" s="7" t="s">
        <v>314</v>
      </c>
      <c r="C241" s="7"/>
      <c r="D241" s="7"/>
      <c r="E241" s="7"/>
      <c r="F241" s="7"/>
      <c r="G241" s="7"/>
      <c r="H241" s="7"/>
      <c r="I241" s="7"/>
      <c r="J241" s="7"/>
      <c r="K241" s="7"/>
      <c r="L241" s="9" t="s">
        <v>115</v>
      </c>
      <c r="M241" s="93">
        <v>4046</v>
      </c>
      <c r="N241" s="93">
        <v>1499</v>
      </c>
      <c r="O241" s="93">
        <v>2405</v>
      </c>
      <c r="P241" s="87">
        <v>487</v>
      </c>
      <c r="Q241" s="87">
        <v>391</v>
      </c>
      <c r="R241" s="85">
        <v>31</v>
      </c>
      <c r="S241" s="87">
        <v>244</v>
      </c>
      <c r="T241" s="85">
        <v>37</v>
      </c>
      <c r="U241" s="93">
        <v>9140</v>
      </c>
    </row>
    <row r="242" spans="1:21" ht="16.5" customHeight="1" x14ac:dyDescent="0.2">
      <c r="A242" s="14"/>
      <c r="B242" s="14" t="s">
        <v>315</v>
      </c>
      <c r="C242" s="14"/>
      <c r="D242" s="14"/>
      <c r="E242" s="14"/>
      <c r="F242" s="14"/>
      <c r="G242" s="14"/>
      <c r="H242" s="14"/>
      <c r="I242" s="14"/>
      <c r="J242" s="14"/>
      <c r="K242" s="14"/>
      <c r="L242" s="15" t="s">
        <v>115</v>
      </c>
      <c r="M242" s="88">
        <v>760</v>
      </c>
      <c r="N242" s="88">
        <v>898</v>
      </c>
      <c r="O242" s="88">
        <v>300</v>
      </c>
      <c r="P242" s="88">
        <v>135</v>
      </c>
      <c r="Q242" s="88">
        <v>196</v>
      </c>
      <c r="R242" s="86">
        <v>37</v>
      </c>
      <c r="S242" s="88">
        <v>147</v>
      </c>
      <c r="T242" s="88">
        <v>135</v>
      </c>
      <c r="U242" s="94">
        <v>2608</v>
      </c>
    </row>
    <row r="243" spans="1:21" ht="4.5" customHeight="1" x14ac:dyDescent="0.2">
      <c r="A243" s="23"/>
      <c r="B243" s="23"/>
      <c r="C243" s="2"/>
      <c r="D243" s="2"/>
      <c r="E243" s="2"/>
      <c r="F243" s="2"/>
      <c r="G243" s="2"/>
      <c r="H243" s="2"/>
      <c r="I243" s="2"/>
      <c r="J243" s="2"/>
      <c r="K243" s="2"/>
      <c r="L243" s="2"/>
      <c r="M243" s="2"/>
      <c r="N243" s="2"/>
      <c r="O243" s="2"/>
      <c r="P243" s="2"/>
      <c r="Q243" s="2"/>
      <c r="R243" s="2"/>
      <c r="S243" s="2"/>
      <c r="T243" s="2"/>
      <c r="U243" s="2"/>
    </row>
    <row r="244" spans="1:21" ht="16.5" customHeight="1" x14ac:dyDescent="0.2">
      <c r="A244" s="23"/>
      <c r="B244" s="23"/>
      <c r="C244" s="174" t="s">
        <v>316</v>
      </c>
      <c r="D244" s="174"/>
      <c r="E244" s="174"/>
      <c r="F244" s="174"/>
      <c r="G244" s="174"/>
      <c r="H244" s="174"/>
      <c r="I244" s="174"/>
      <c r="J244" s="174"/>
      <c r="K244" s="174"/>
      <c r="L244" s="174"/>
      <c r="M244" s="174"/>
      <c r="N244" s="174"/>
      <c r="O244" s="174"/>
      <c r="P244" s="174"/>
      <c r="Q244" s="174"/>
      <c r="R244" s="174"/>
      <c r="S244" s="174"/>
      <c r="T244" s="174"/>
      <c r="U244" s="174"/>
    </row>
    <row r="245" spans="1:21" ht="4.5" customHeight="1" x14ac:dyDescent="0.2">
      <c r="A245" s="23"/>
      <c r="B245" s="23"/>
      <c r="C245" s="2"/>
      <c r="D245" s="2"/>
      <c r="E245" s="2"/>
      <c r="F245" s="2"/>
      <c r="G245" s="2"/>
      <c r="H245" s="2"/>
      <c r="I245" s="2"/>
      <c r="J245" s="2"/>
      <c r="K245" s="2"/>
      <c r="L245" s="2"/>
      <c r="M245" s="2"/>
      <c r="N245" s="2"/>
      <c r="O245" s="2"/>
      <c r="P245" s="2"/>
      <c r="Q245" s="2"/>
      <c r="R245" s="2"/>
      <c r="S245" s="2"/>
      <c r="T245" s="2"/>
      <c r="U245" s="2"/>
    </row>
    <row r="246" spans="1:21" ht="42.4" customHeight="1" x14ac:dyDescent="0.2">
      <c r="A246" s="23" t="s">
        <v>71</v>
      </c>
      <c r="B246" s="23"/>
      <c r="C246" s="174" t="s">
        <v>317</v>
      </c>
      <c r="D246" s="174"/>
      <c r="E246" s="174"/>
      <c r="F246" s="174"/>
      <c r="G246" s="174"/>
      <c r="H246" s="174"/>
      <c r="I246" s="174"/>
      <c r="J246" s="174"/>
      <c r="K246" s="174"/>
      <c r="L246" s="174"/>
      <c r="M246" s="174"/>
      <c r="N246" s="174"/>
      <c r="O246" s="174"/>
      <c r="P246" s="174"/>
      <c r="Q246" s="174"/>
      <c r="R246" s="174"/>
      <c r="S246" s="174"/>
      <c r="T246" s="174"/>
      <c r="U246" s="174"/>
    </row>
    <row r="247" spans="1:21" ht="106.9" customHeight="1" x14ac:dyDescent="0.2">
      <c r="A247" s="23" t="s">
        <v>72</v>
      </c>
      <c r="B247" s="23"/>
      <c r="C247" s="174" t="s">
        <v>318</v>
      </c>
      <c r="D247" s="174"/>
      <c r="E247" s="174"/>
      <c r="F247" s="174"/>
      <c r="G247" s="174"/>
      <c r="H247" s="174"/>
      <c r="I247" s="174"/>
      <c r="J247" s="174"/>
      <c r="K247" s="174"/>
      <c r="L247" s="174"/>
      <c r="M247" s="174"/>
      <c r="N247" s="174"/>
      <c r="O247" s="174"/>
      <c r="P247" s="174"/>
      <c r="Q247" s="174"/>
      <c r="R247" s="174"/>
      <c r="S247" s="174"/>
      <c r="T247" s="174"/>
      <c r="U247" s="174"/>
    </row>
    <row r="248" spans="1:21" ht="29.45" customHeight="1" x14ac:dyDescent="0.2">
      <c r="A248" s="23" t="s">
        <v>73</v>
      </c>
      <c r="B248" s="23"/>
      <c r="C248" s="174" t="s">
        <v>319</v>
      </c>
      <c r="D248" s="174"/>
      <c r="E248" s="174"/>
      <c r="F248" s="174"/>
      <c r="G248" s="174"/>
      <c r="H248" s="174"/>
      <c r="I248" s="174"/>
      <c r="J248" s="174"/>
      <c r="K248" s="174"/>
      <c r="L248" s="174"/>
      <c r="M248" s="174"/>
      <c r="N248" s="174"/>
      <c r="O248" s="174"/>
      <c r="P248" s="174"/>
      <c r="Q248" s="174"/>
      <c r="R248" s="174"/>
      <c r="S248" s="174"/>
      <c r="T248" s="174"/>
      <c r="U248" s="174"/>
    </row>
    <row r="249" spans="1:21" ht="29.45" customHeight="1" x14ac:dyDescent="0.2">
      <c r="A249" s="23" t="s">
        <v>74</v>
      </c>
      <c r="B249" s="23"/>
      <c r="C249" s="174" t="s">
        <v>320</v>
      </c>
      <c r="D249" s="174"/>
      <c r="E249" s="174"/>
      <c r="F249" s="174"/>
      <c r="G249" s="174"/>
      <c r="H249" s="174"/>
      <c r="I249" s="174"/>
      <c r="J249" s="174"/>
      <c r="K249" s="174"/>
      <c r="L249" s="174"/>
      <c r="M249" s="174"/>
      <c r="N249" s="174"/>
      <c r="O249" s="174"/>
      <c r="P249" s="174"/>
      <c r="Q249" s="174"/>
      <c r="R249" s="174"/>
      <c r="S249" s="174"/>
      <c r="T249" s="174"/>
      <c r="U249" s="174"/>
    </row>
    <row r="250" spans="1:21" ht="29.45" customHeight="1" x14ac:dyDescent="0.2">
      <c r="A250" s="23" t="s">
        <v>75</v>
      </c>
      <c r="B250" s="23"/>
      <c r="C250" s="174" t="s">
        <v>144</v>
      </c>
      <c r="D250" s="174"/>
      <c r="E250" s="174"/>
      <c r="F250" s="174"/>
      <c r="G250" s="174"/>
      <c r="H250" s="174"/>
      <c r="I250" s="174"/>
      <c r="J250" s="174"/>
      <c r="K250" s="174"/>
      <c r="L250" s="174"/>
      <c r="M250" s="174"/>
      <c r="N250" s="174"/>
      <c r="O250" s="174"/>
      <c r="P250" s="174"/>
      <c r="Q250" s="174"/>
      <c r="R250" s="174"/>
      <c r="S250" s="174"/>
      <c r="T250" s="174"/>
      <c r="U250" s="174"/>
    </row>
    <row r="251" spans="1:21" ht="4.5" customHeight="1" x14ac:dyDescent="0.2"/>
    <row r="252" spans="1:21" ht="81" customHeight="1" x14ac:dyDescent="0.2">
      <c r="A252" s="24" t="s">
        <v>82</v>
      </c>
      <c r="B252" s="23"/>
      <c r="C252" s="23"/>
      <c r="D252" s="23"/>
      <c r="E252" s="174" t="s">
        <v>321</v>
      </c>
      <c r="F252" s="174"/>
      <c r="G252" s="174"/>
      <c r="H252" s="174"/>
      <c r="I252" s="174"/>
      <c r="J252" s="174"/>
      <c r="K252" s="174"/>
      <c r="L252" s="174"/>
      <c r="M252" s="174"/>
      <c r="N252" s="174"/>
      <c r="O252" s="174"/>
      <c r="P252" s="174"/>
      <c r="Q252" s="174"/>
      <c r="R252" s="174"/>
      <c r="S252" s="174"/>
      <c r="T252" s="174"/>
      <c r="U252" s="174"/>
    </row>
  </sheetData>
  <mergeCells count="88">
    <mergeCell ref="C249:U249"/>
    <mergeCell ref="C250:U250"/>
    <mergeCell ref="E252:U252"/>
    <mergeCell ref="K1:U1"/>
    <mergeCell ref="C244:U244"/>
    <mergeCell ref="C246:U246"/>
    <mergeCell ref="C247:U247"/>
    <mergeCell ref="C248:U248"/>
    <mergeCell ref="C230:K230"/>
    <mergeCell ref="C232:K232"/>
    <mergeCell ref="C237:K237"/>
    <mergeCell ref="C238:K238"/>
    <mergeCell ref="C239:K239"/>
    <mergeCell ref="C214:K214"/>
    <mergeCell ref="C215:K215"/>
    <mergeCell ref="C222:K222"/>
    <mergeCell ref="D223:K223"/>
    <mergeCell ref="D224:K224"/>
    <mergeCell ref="D199:K199"/>
    <mergeCell ref="D200:K200"/>
    <mergeCell ref="C206:K206"/>
    <mergeCell ref="C208:K208"/>
    <mergeCell ref="C213:K213"/>
    <mergeCell ref="C184:K184"/>
    <mergeCell ref="C189:K189"/>
    <mergeCell ref="C190:K190"/>
    <mergeCell ref="C191:K191"/>
    <mergeCell ref="C198:K198"/>
    <mergeCell ref="C167:K167"/>
    <mergeCell ref="C174:K174"/>
    <mergeCell ref="D175:K175"/>
    <mergeCell ref="D176:K176"/>
    <mergeCell ref="C182:K182"/>
    <mergeCell ref="D152:K152"/>
    <mergeCell ref="C158:K158"/>
    <mergeCell ref="C160:K160"/>
    <mergeCell ref="C165:K165"/>
    <mergeCell ref="C166:K166"/>
    <mergeCell ref="C141:K141"/>
    <mergeCell ref="C142:K142"/>
    <mergeCell ref="C143:K143"/>
    <mergeCell ref="C150:K150"/>
    <mergeCell ref="D151:K151"/>
    <mergeCell ref="C126:K126"/>
    <mergeCell ref="D127:K127"/>
    <mergeCell ref="D128:K128"/>
    <mergeCell ref="C134:K134"/>
    <mergeCell ref="C136:K136"/>
    <mergeCell ref="C110:K110"/>
    <mergeCell ref="C112:K112"/>
    <mergeCell ref="C117:K117"/>
    <mergeCell ref="C118:K118"/>
    <mergeCell ref="C119:K119"/>
    <mergeCell ref="C94:K94"/>
    <mergeCell ref="C95:K95"/>
    <mergeCell ref="C102:K102"/>
    <mergeCell ref="D103:K103"/>
    <mergeCell ref="D104:K104"/>
    <mergeCell ref="D79:K79"/>
    <mergeCell ref="D80:K80"/>
    <mergeCell ref="C86:K86"/>
    <mergeCell ref="C88:K88"/>
    <mergeCell ref="C93:K93"/>
    <mergeCell ref="C64:K64"/>
    <mergeCell ref="C69:K69"/>
    <mergeCell ref="C70:K70"/>
    <mergeCell ref="C71:K71"/>
    <mergeCell ref="C78:K78"/>
    <mergeCell ref="C47:K47"/>
    <mergeCell ref="C54:K54"/>
    <mergeCell ref="D55:K55"/>
    <mergeCell ref="D56:K56"/>
    <mergeCell ref="C62:K62"/>
    <mergeCell ref="D32:K32"/>
    <mergeCell ref="C38:K38"/>
    <mergeCell ref="C40:K40"/>
    <mergeCell ref="C45:K45"/>
    <mergeCell ref="C46:K46"/>
    <mergeCell ref="C21:K21"/>
    <mergeCell ref="C22:K22"/>
    <mergeCell ref="C23:K23"/>
    <mergeCell ref="C30:K30"/>
    <mergeCell ref="D31:K31"/>
    <mergeCell ref="C6:K6"/>
    <mergeCell ref="D7:K7"/>
    <mergeCell ref="D8:K8"/>
    <mergeCell ref="C14:K14"/>
    <mergeCell ref="C16:K16"/>
  </mergeCells>
  <pageMargins left="0.7" right="0.7" top="0.75" bottom="0.75" header="0.3" footer="0.3"/>
  <pageSetup paperSize="9" fitToHeight="0" orientation="landscape" horizontalDpi="300" verticalDpi="300"/>
  <headerFooter scaleWithDoc="0" alignWithMargins="0">
    <oddHeader>&amp;C&amp;"Arial"&amp;8TABLE 9A.8</oddHeader>
    <oddFooter>&amp;L&amp;"Arial"&amp;8REPORT ON
GOVERNMENT
SERVICES 2022&amp;R&amp;"Arial"&amp;8EMERGENCY SERVICES FOR
FIRE AND OTHER EVENTS
PAGE &amp;B&amp;P&amp;B</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ec209c46-b8ed-41b5-8e9e-10b5253a02de">
      <Value>1</Value>
    </TaxCatchAll>
    <i0f84bba906045b4af568ee102a52dcb xmlns="ec209c46-b8ed-41b5-8e9e-10b5253a02de">
      <Terms xmlns="http://schemas.microsoft.com/office/infopath/2007/PartnerControls">
        <TermInfo xmlns="http://schemas.microsoft.com/office/infopath/2007/PartnerControls">
          <TermName xmlns="http://schemas.microsoft.com/office/infopath/2007/PartnerControls">Unclassified</TermName>
          <TermId xmlns="http://schemas.microsoft.com/office/infopath/2007/PartnerControls">3955eeb1-2d18-4582-aeb2-00144ec3aaf5</TermId>
        </TermInfo>
      </Terms>
    </i0f84bba906045b4af568ee102a52dcb>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BD153F88EA8B3D4F80E9753434C5EEC6" ma:contentTypeVersion="13" ma:contentTypeDescription="Create a new document." ma:contentTypeScope="" ma:versionID="e30e61e90fabd6ea560cb7aa3140a8c0">
  <xsd:schema xmlns:xsd="http://www.w3.org/2001/XMLSchema" xmlns:xs="http://www.w3.org/2001/XMLSchema" xmlns:p="http://schemas.microsoft.com/office/2006/metadata/properties" xmlns:ns2="b6b04b89-cd0c-413f-813b-22de46186900" xmlns:ns3="ec209c46-b8ed-41b5-8e9e-10b5253a02de" targetNamespace="http://schemas.microsoft.com/office/2006/metadata/properties" ma:root="true" ma:fieldsID="f920751080b2cd0aab53c84e53230be9" ns2:_="" ns3:_="">
    <xsd:import namespace="b6b04b89-cd0c-413f-813b-22de46186900"/>
    <xsd:import namespace="ec209c46-b8ed-41b5-8e9e-10b5253a02de"/>
    <xsd:element name="properties">
      <xsd:complexType>
        <xsd:sequence>
          <xsd:element name="documentManagement">
            <xsd:complexType>
              <xsd:all>
                <xsd:element ref="ns2:MediaServiceMetadata" minOccurs="0"/>
                <xsd:element ref="ns2:MediaServiceFastMetadata" minOccurs="0"/>
                <xsd:element ref="ns3:i0f84bba906045b4af568ee102a52dcb" minOccurs="0"/>
                <xsd:element ref="ns3:TaxCatchAll" minOccurs="0"/>
                <xsd:element ref="ns3:SharedWithUsers" minOccurs="0"/>
                <xsd:element ref="ns3:SharedWithDetails"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6b04b89-cd0c-413f-813b-22de4618690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AutoTags" ma:index="17" nillable="true" ma:displayName="Tags" ma:internalName="MediaServiceAutoTags"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c209c46-b8ed-41b5-8e9e-10b5253a02de" elementFormDefault="qualified">
    <xsd:import namespace="http://schemas.microsoft.com/office/2006/documentManagement/types"/>
    <xsd:import namespace="http://schemas.microsoft.com/office/infopath/2007/PartnerControls"/>
    <xsd:element name="i0f84bba906045b4af568ee102a52dcb" ma:index="11" nillable="true" ma:taxonomy="true" ma:internalName="i0f84bba906045b4af568ee102a52dcb" ma:taxonomyFieldName="RevIMBCS" ma:displayName="Record" ma:indexed="true" ma:default="1;#Unclassified|3955eeb1-2d18-4582-aeb2-00144ec3aaf5" ma:fieldId="{20f84bba-9060-45b4-af56-8ee102a52dcb}" ma:sspId="9e7832e3-0c1d-4697-8be2-0d137dca2da6" ma:termSetId="3c672b5e-1100-4960-a8a3-535520ee1155" ma:anchorId="00000000-0000-0000-0000-000000000000" ma:open="false" ma:isKeyword="false">
      <xsd:complexType>
        <xsd:sequence>
          <xsd:element ref="pc:Terms" minOccurs="0" maxOccurs="1"/>
        </xsd:sequence>
      </xsd:complexType>
    </xsd:element>
    <xsd:element name="TaxCatchAll" ma:index="12" nillable="true" ma:displayName="Taxonomy Catch All Column" ma:hidden="true" ma:list="{20ffa349-c629-47e8-b5a5-1cbf0b6c18e6}" ma:internalName="TaxCatchAll" ma:showField="CatchAllData" ma:web="ec209c46-b8ed-41b5-8e9e-10b5253a02de">
      <xsd:complexType>
        <xsd:complexContent>
          <xsd:extension base="dms:MultiChoiceLookup">
            <xsd:sequence>
              <xsd:element name="Value" type="dms:Lookup" maxOccurs="unbounded" minOccurs="0" nillable="true"/>
            </xsd:sequence>
          </xsd:extension>
        </xsd:complexContent>
      </xsd:complexType>
    </xsd:element>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CFCD27E-A0E5-4089-A836-4124F08B64D8}">
  <ds:schemaRefs>
    <ds:schemaRef ds:uri="http://schemas.microsoft.com/office/2006/documentManagement/types"/>
    <ds:schemaRef ds:uri="http://schemas.openxmlformats.org/package/2006/metadata/core-properties"/>
    <ds:schemaRef ds:uri="http://purl.org/dc/elements/1.1/"/>
    <ds:schemaRef ds:uri="http://www.w3.org/XML/1998/namespace"/>
    <ds:schemaRef ds:uri="http://purl.org/dc/dcmitype/"/>
    <ds:schemaRef ds:uri="ec209c46-b8ed-41b5-8e9e-10b5253a02de"/>
    <ds:schemaRef ds:uri="http://purl.org/dc/terms/"/>
    <ds:schemaRef ds:uri="http://schemas.microsoft.com/office/2006/metadata/properties"/>
    <ds:schemaRef ds:uri="b6b04b89-cd0c-413f-813b-22de46186900"/>
    <ds:schemaRef ds:uri="http://schemas.microsoft.com/office/infopath/2007/PartnerControls"/>
  </ds:schemaRefs>
</ds:datastoreItem>
</file>

<file path=customXml/itemProps2.xml><?xml version="1.0" encoding="utf-8"?>
<ds:datastoreItem xmlns:ds="http://schemas.openxmlformats.org/officeDocument/2006/customXml" ds:itemID="{C9512B80-73EA-4F15-8AF7-D702BE64FB9B}">
  <ds:schemaRefs>
    <ds:schemaRef ds:uri="http://schemas.microsoft.com/sharepoint/v3/contenttype/forms"/>
  </ds:schemaRefs>
</ds:datastoreItem>
</file>

<file path=customXml/itemProps3.xml><?xml version="1.0" encoding="utf-8"?>
<ds:datastoreItem xmlns:ds="http://schemas.openxmlformats.org/officeDocument/2006/customXml" ds:itemID="{D14262EA-015D-4BE5-B25B-3507FD5C88F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6b04b89-cd0c-413f-813b-22de46186900"/>
    <ds:schemaRef ds:uri="ec209c46-b8ed-41b5-8e9e-10b5253a02d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18</vt:i4>
      </vt:variant>
      <vt:variant>
        <vt:lpstr>Named Ranges</vt:lpstr>
      </vt:variant>
      <vt:variant>
        <vt:i4>17</vt:i4>
      </vt:variant>
    </vt:vector>
  </HeadingPairs>
  <TitlesOfParts>
    <vt:vector size="35" baseType="lpstr">
      <vt:lpstr>Contents</vt:lpstr>
      <vt:lpstr>Table 9A.1</vt:lpstr>
      <vt:lpstr>Table 9A.2</vt:lpstr>
      <vt:lpstr>Table 9A.3</vt:lpstr>
      <vt:lpstr>Table 9A.4</vt:lpstr>
      <vt:lpstr>Table 9A.5</vt:lpstr>
      <vt:lpstr>Table 9A.6</vt:lpstr>
      <vt:lpstr>Table 9A.7</vt:lpstr>
      <vt:lpstr>Table 9A.8</vt:lpstr>
      <vt:lpstr>Table 9A.9</vt:lpstr>
      <vt:lpstr>Table 9A.10</vt:lpstr>
      <vt:lpstr>Table 9A.11</vt:lpstr>
      <vt:lpstr>Table 9A.12</vt:lpstr>
      <vt:lpstr>Table 9A.13</vt:lpstr>
      <vt:lpstr>Table 9A.14</vt:lpstr>
      <vt:lpstr>Table 9A.15</vt:lpstr>
      <vt:lpstr>Table 9A.16</vt:lpstr>
      <vt:lpstr>Table 9A.17</vt:lpstr>
      <vt:lpstr>'Table 9A.1'!Print_Titles</vt:lpstr>
      <vt:lpstr>'Table 9A.10'!Print_Titles</vt:lpstr>
      <vt:lpstr>'Table 9A.11'!Print_Titles</vt:lpstr>
      <vt:lpstr>'Table 9A.12'!Print_Titles</vt:lpstr>
      <vt:lpstr>'Table 9A.13'!Print_Titles</vt:lpstr>
      <vt:lpstr>'Table 9A.14'!Print_Titles</vt:lpstr>
      <vt:lpstr>'Table 9A.15'!Print_Titles</vt:lpstr>
      <vt:lpstr>'Table 9A.16'!Print_Titles</vt:lpstr>
      <vt:lpstr>'Table 9A.17'!Print_Titles</vt:lpstr>
      <vt:lpstr>'Table 9A.2'!Print_Titles</vt:lpstr>
      <vt:lpstr>'Table 9A.3'!Print_Titles</vt:lpstr>
      <vt:lpstr>'Table 9A.4'!Print_Titles</vt:lpstr>
      <vt:lpstr>'Table 9A.5'!Print_Titles</vt:lpstr>
      <vt:lpstr>'Table 9A.6'!Print_Titles</vt:lpstr>
      <vt:lpstr>'Table 9A.7'!Print_Titles</vt:lpstr>
      <vt:lpstr>'Table 9A.8'!Print_Titles</vt:lpstr>
      <vt:lpstr>'Table 9A.9'!Print_Titles</vt:lpstr>
    </vt:vector>
  </TitlesOfParts>
  <Company>Productivity Commission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Section 9 Emergency services - data tables - Report on Government Services 2022</dc:title>
  <dc:creator>Steering Committee for the Review of Government Service Provision</dc:creator>
  <cp:lastModifiedBy>Munce, Melissa</cp:lastModifiedBy>
  <dcterms:created xsi:type="dcterms:W3CDTF">2022-01-20T12:03:44Z</dcterms:created>
  <dcterms:modified xsi:type="dcterms:W3CDTF">2022-01-20T02:16:36Z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0x010100BD153F88EA8B3D4F80E9753434C5EEC6</vt:lpwstr>
  </property>
  <property fmtid="{D5CDD505-2E9C-101B-9397-08002B2CF9AE}" pid="3" name="RevIMBCS">
    <vt:lpwstr>1;#Unclassified|3955eeb1-2d18-4582-aeb2-00144ec3aaf5</vt:lpwstr>
  </property>
</Properties>
</file>