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pcgov.sharepoint.com/teams/gprateam/Sync files/01 Report on Government Services/2022 01/04 Final Report - Public Release/03 FINAL Excel files for RoGS Admin finalisation processes/01 Data Tables (Excel files) - finalised by RoGS Admin/"/>
    </mc:Choice>
  </mc:AlternateContent>
  <xr:revisionPtr revIDLastSave="1" documentId="11_1030534F136B0C39D81C5688FBB2BFE799B053B0" xr6:coauthVersionLast="47" xr6:coauthVersionMax="47" xr10:uidLastSave="{3249EE86-0D4E-442F-A914-732510FF6247}"/>
  <bookViews>
    <workbookView xWindow="-110" yWindow="-110" windowWidth="19420" windowHeight="10420" xr2:uid="{00000000-000D-0000-FFFF-FFFF00000000}"/>
  </bookViews>
  <sheets>
    <sheet name="Contents" sheetId="1" r:id="rId1"/>
    <sheet name="Table 11A.1" sheetId="2" r:id="rId2"/>
    <sheet name="Table 11A.2" sheetId="3" r:id="rId3"/>
    <sheet name="Table 11A.3" sheetId="4" r:id="rId4"/>
    <sheet name="Table 11A.4" sheetId="5" r:id="rId5"/>
    <sheet name="Table 11A.5" sheetId="6" r:id="rId6"/>
    <sheet name="Table 11A.6" sheetId="7" r:id="rId7"/>
    <sheet name="Table 11A.7" sheetId="8" r:id="rId8"/>
    <sheet name="Table 11A.8" sheetId="9" r:id="rId9"/>
    <sheet name="Table 11A.9" sheetId="10" r:id="rId10"/>
    <sheet name="Table 11A.10" sheetId="11" r:id="rId11"/>
    <sheet name="Table 11A.11" sheetId="12" r:id="rId12"/>
  </sheets>
  <definedNames>
    <definedName name="_xlnm.Print_Titles" localSheetId="1">'Table 11A.1'!$1:$2</definedName>
    <definedName name="_xlnm.Print_Titles" localSheetId="10">'Table 11A.10'!$1:$2</definedName>
    <definedName name="_xlnm.Print_Titles" localSheetId="11">'Table 11A.11'!$1:$2</definedName>
    <definedName name="_xlnm.Print_Titles" localSheetId="2">'Table 11A.2'!$1:$2</definedName>
    <definedName name="_xlnm.Print_Titles" localSheetId="3">'Table 11A.3'!$1:$2</definedName>
    <definedName name="_xlnm.Print_Titles" localSheetId="4">'Table 11A.4'!$1:$2</definedName>
    <definedName name="_xlnm.Print_Titles" localSheetId="5">'Table 11A.5'!$1:$2</definedName>
    <definedName name="_xlnm.Print_Titles" localSheetId="6">'Table 11A.6'!$1:$2</definedName>
    <definedName name="_xlnm.Print_Titles" localSheetId="7">'Table 11A.7'!$1:$2</definedName>
    <definedName name="_xlnm.Print_Titles" localSheetId="8">'Table 11A.8'!$1:$2</definedName>
    <definedName name="_xlnm.Print_Titles" localSheetId="9">'Table 11A.9'!$1:$2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1" l="1"/>
  <c r="A22" i="1"/>
  <c r="A21" i="1"/>
  <c r="A20" i="1"/>
  <c r="A19" i="1"/>
  <c r="A18" i="1"/>
  <c r="A17" i="1"/>
  <c r="A16" i="1"/>
  <c r="A15" i="1"/>
  <c r="A14" i="1"/>
  <c r="A13" i="1"/>
</calcChain>
</file>

<file path=xl/sharedStrings.xml><?xml version="1.0" encoding="utf-8"?>
<sst xmlns="http://schemas.openxmlformats.org/spreadsheetml/2006/main" count="3057" uniqueCount="287">
  <si>
    <t>11A</t>
  </si>
  <si>
    <t>Ambulance services — Data tables contents</t>
  </si>
  <si>
    <t/>
  </si>
  <si>
    <t>Definitions for the indicators and descriptors in these data tables are in the interpretative material and/or on the Indicator results tab. Unsourced information was obtained from the Australian, State and Territory governments. Information on the comparability and completeness of the data for the performance indicators and measures is in the interpretative material and/or on the Indicator results tab.</t>
  </si>
  <si>
    <t>Data in this Report are examined by the Police and Emergency Management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</si>
  <si>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</si>
  <si>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</si>
  <si>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Ambulance services section</t>
  </si>
  <si>
    <t>COVID-19 may affect data in this Report in a number of ways. This includes in respect of actual performance (that is, the impact of COVID-19 on service delivery during 2020 and 2021 which is reflected in the data results), and the collection and processing of data (that is, the ability of data providers to undertake data collection and process results for inclusion in the Report).</t>
  </si>
  <si>
    <t>For the Ambulance services section, there are no significant changes to the data as a result of COVID-19.</t>
  </si>
  <si>
    <t>Ambulance service organisations revenue</t>
  </si>
  <si>
    <t>Incidents, responses, patients and transport</t>
  </si>
  <si>
    <t>Ambulance services response times</t>
  </si>
  <si>
    <t>Triple zero (000) call answering time</t>
  </si>
  <si>
    <t>Pain management</t>
  </si>
  <si>
    <t>Patient experience of ambulance services</t>
  </si>
  <si>
    <t>Ambulance service organisations operational workforce, by age group and attrition</t>
  </si>
  <si>
    <t>Ambulance service organisation human resources</t>
  </si>
  <si>
    <t>Enrolments in accredited paramedic training courses</t>
  </si>
  <si>
    <t>Ambulance service organisations' expenditure</t>
  </si>
  <si>
    <t>Cardiac arrest survived event rate</t>
  </si>
  <si>
    <t>Table 11A.1</t>
  </si>
  <si>
    <t>Ambulance service organisations revenue, 2020-21 dollars (a), (b)</t>
  </si>
  <si>
    <t>Unit</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</si>
  <si>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</si>
  <si>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</si>
  <si>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</si>
  <si>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</si>
  <si>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</si>
  <si>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</si>
  <si>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</si>
  <si>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</si>
  <si>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</si>
  <si>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Revenue sources</t>
  </si>
  <si>
    <t>2020-21</t>
  </si>
  <si>
    <t>Government grants</t>
  </si>
  <si>
    <t>$m</t>
  </si>
  <si>
    <t>Transport fees</t>
  </si>
  <si>
    <t>Subscriptions and other income</t>
  </si>
  <si>
    <t>Total revenue</t>
  </si>
  <si>
    <t>Per person in the population (c)</t>
  </si>
  <si>
    <t>$</t>
  </si>
  <si>
    <t>2019-20</t>
  </si>
  <si>
    <t>–</t>
  </si>
  <si>
    <t>2018-19</t>
  </si>
  <si>
    <t>2017-18</t>
  </si>
  <si>
    <t>2016-17</t>
  </si>
  <si>
    <t>2015-16</t>
  </si>
  <si>
    <t>2014-15</t>
  </si>
  <si>
    <t>2013-14</t>
  </si>
  <si>
    <t>2012-13</t>
  </si>
  <si>
    <t>2011-12</t>
  </si>
  <si>
    <t>$m = Millions of dollars. – Nil or rounded to zero.</t>
  </si>
  <si>
    <t>(a)</t>
  </si>
  <si>
    <t>Totals may not equal the sum of individual cells due to rounding and/or unpublished data.</t>
  </si>
  <si>
    <t>(b)</t>
  </si>
  <si>
    <t>Time series financial data are adjusted to 2020-21 dollars (i.e. 2020-21=100) using the General Government Final Consumption Expenditure (GGFCE) chain price deflator (table 2A.26).</t>
  </si>
  <si>
    <t>(c)</t>
  </si>
  <si>
    <t>Rates are derived using the 31 December Estimated Resident Population (ERP) of the relevant financial year. From July 2016, the ERP also includes Norfolk Island in the Australian total (in addition to the other territories) (see table 2A.2).</t>
  </si>
  <si>
    <t>Source:</t>
  </si>
  <si>
    <r>
      <t xml:space="preserve">Council of Ambulance Authorities (CAA) (unpublished) on behalf of State and Territory governments; Australian Bureau of Statistics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</si>
  <si>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11A.2</t>
  </si>
  <si>
    <t xml:space="preserve">Incidents, responses, patients and transport </t>
  </si>
  <si>
    <r>
      <rPr>
        <i/>
        <sz val="10"/>
        <color rgb="FF000000"/>
        <rFont val="Arial"/>
        <family val="2"/>
      </rPr>
      <t>WA</t>
    </r>
    <r>
      <rPr>
        <sz val="10"/>
        <color rgb="FF000000"/>
        <rFont val="Arial"/>
        <family val="2"/>
      </rPr>
      <t xml:space="preserve"> (a)</t>
    </r>
  </si>
  <si>
    <r>
      <rPr>
        <i/>
        <sz val="10"/>
        <color rgb="FF000000"/>
        <rFont val="Arial"/>
        <family val="2"/>
      </rPr>
      <t>Tas</t>
    </r>
    <r>
      <rPr>
        <sz val="10"/>
        <color rgb="FF000000"/>
        <rFont val="Arial"/>
        <family val="2"/>
      </rPr>
      <t xml:space="preserve"> (b)</t>
    </r>
  </si>
  <si>
    <r>
      <rPr>
        <i/>
        <sz val="10"/>
        <color rgb="FF000000"/>
        <rFont val="Arial"/>
        <family val="2"/>
      </rPr>
      <t>NT</t>
    </r>
    <r>
      <rPr>
        <sz val="10"/>
        <color rgb="FF000000"/>
        <rFont val="Arial"/>
        <family val="2"/>
      </rPr>
      <t xml:space="preserve"> (c)</t>
    </r>
  </si>
  <si>
    <t>Incidents</t>
  </si>
  <si>
    <t>Emergency incidents</t>
  </si>
  <si>
    <t>no.</t>
  </si>
  <si>
    <t>Urgent incidents</t>
  </si>
  <si>
    <t>Non-emergency incidents</t>
  </si>
  <si>
    <t>Casualty room attendances</t>
  </si>
  <si>
    <t>..</t>
  </si>
  <si>
    <t>Total incidents</t>
  </si>
  <si>
    <t>Per 1 000 population (d)</t>
  </si>
  <si>
    <t>rate</t>
  </si>
  <si>
    <t>Response locations</t>
  </si>
  <si>
    <t>With paid staff only</t>
  </si>
  <si>
    <t>With mixed paid and volunteer staff</t>
  </si>
  <si>
    <t>With volunteer staff only</t>
  </si>
  <si>
    <t>Total response locations</t>
  </si>
  <si>
    <t>Per 100 000 population (d)</t>
  </si>
  <si>
    <t>First responder locations</t>
  </si>
  <si>
    <t>Ambulance</t>
  </si>
  <si>
    <t>Third party</t>
  </si>
  <si>
    <t>Responses</t>
  </si>
  <si>
    <t>Emergency responses</t>
  </si>
  <si>
    <t>Urgent responses</t>
  </si>
  <si>
    <t>Non-emergency responses</t>
  </si>
  <si>
    <t>Total responses</t>
  </si>
  <si>
    <t>Patients</t>
  </si>
  <si>
    <t>Transported</t>
  </si>
  <si>
    <t>Treated not transported</t>
  </si>
  <si>
    <t>Total patients</t>
  </si>
  <si>
    <t>Transport</t>
  </si>
  <si>
    <t>Ambulance general purpose</t>
  </si>
  <si>
    <t>Patient transport vehicles</t>
  </si>
  <si>
    <t>Operational support vehicles</t>
  </si>
  <si>
    <t>Special operations vehicles</t>
  </si>
  <si>
    <t>Administrative and other vehicles</t>
  </si>
  <si>
    <t>Total transport</t>
  </si>
  <si>
    <t>Total road fleet</t>
  </si>
  <si>
    <t>m km</t>
  </si>
  <si>
    <t>Air ambulance aircraft</t>
  </si>
  <si>
    <t>na</t>
  </si>
  <si>
    <r>
      <t xml:space="preserve">m km = millions of kilometres. </t>
    </r>
    <r>
      <rPr>
        <b/>
        <sz val="10"/>
        <color rgb="FF000000"/>
        <rFont val="Arial"/>
        <family val="2"/>
      </rPr>
      <t>na</t>
    </r>
    <r>
      <rPr>
        <sz val="10"/>
        <color rgb="FF000000"/>
        <rFont val="Arial"/>
        <family val="2"/>
      </rPr>
      <t xml:space="preserve"> Not available. .. Not applicable. – Nil or rounded to zero.</t>
    </r>
  </si>
  <si>
    <t>WA: Caution should be used with data prior to 2017-18 as the counting rule for the breakdown of patients was updated from 2017-18 onwards.</t>
  </si>
  <si>
    <t>Tas: Caution should be used when comparing data over time as 2019-20, 2018-19 and 2016-17 data for patients transported are less than the actual number of patients due to industrial action which involved a ban on the completion of electronic patient care records.</t>
  </si>
  <si>
    <t>NT: Caution should be used with data over time as incidents data were not available prior to 2014-15 and 2013-14 patients data were not available due to industrial action.</t>
  </si>
  <si>
    <t>(d)</t>
  </si>
  <si>
    <r>
      <t xml:space="preserve">CAA (unpublished) on behalf of State and Territory governments;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</si>
  <si>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11A.3</t>
  </si>
  <si>
    <t>Ambulance services response times (a)</t>
  </si>
  <si>
    <t>NSW</t>
  </si>
  <si>
    <t>Vic</t>
  </si>
  <si>
    <t>Qld</t>
  </si>
  <si>
    <t>WA</t>
  </si>
  <si>
    <t>SA</t>
  </si>
  <si>
    <t>Tas</t>
  </si>
  <si>
    <t>ACT</t>
  </si>
  <si>
    <t>NT</t>
  </si>
  <si>
    <t>Response times</t>
  </si>
  <si>
    <t>90th percentile</t>
  </si>
  <si>
    <t>Capital city</t>
  </si>
  <si>
    <t>min.</t>
  </si>
  <si>
    <t>State-wide</t>
  </si>
  <si>
    <t>50th percentile</t>
  </si>
  <si>
    <t>Capital city area (sq km)</t>
  </si>
  <si>
    <t>2018</t>
  </si>
  <si>
    <t>sq km</t>
  </si>
  <si>
    <t>Capital city population per sq km</t>
  </si>
  <si>
    <t>.. Not applicable.</t>
  </si>
  <si>
    <t>Data are comparable (subject to caveats) across jurisdictions and over time.</t>
  </si>
  <si>
    <t>Data are complete (subject to caveats) for the current reporting period.</t>
  </si>
  <si>
    <t>Caution should be used when comparing data across jurisdictions due to differences in when response times commence. The definition is initial call receipt at the communication centre. NSW, Qld and WA begin counting from the point of transfer to dispatch. Vic, SA, the NT and the ACT report from the first key stroke in the call received. For Tas, response times commence from the time of phone number and incident address confirmation.</t>
  </si>
  <si>
    <r>
      <t xml:space="preserve">CAA (unpublished) on behalf of State and Territory governments; ABS 2016, </t>
    </r>
    <r>
      <rPr>
        <i/>
        <sz val="10"/>
        <color rgb="FF000000"/>
        <rFont val="Arial"/>
        <family val="2"/>
      </rPr>
      <t>Australian Statistical Geography Standard (ASGS): Volume 1 - Main Structure and Greater Capital City Statistical Areas, July 2016,</t>
    </r>
    <r>
      <rPr>
        <sz val="10"/>
        <color rgb="FF000000"/>
        <rFont val="Arial"/>
        <family val="2"/>
      </rPr>
      <t xml:space="preserve"> Cat. no. 1270.0.55.001, Canberra; ABS 2019, </t>
    </r>
    <r>
      <rPr>
        <i/>
        <sz val="10"/>
        <color rgb="FF000000"/>
        <rFont val="Arial"/>
        <family val="2"/>
      </rPr>
      <t>Regional Population Growth, Australia, 2017-18,</t>
    </r>
    <r>
      <rPr>
        <sz val="10"/>
        <color rgb="FF000000"/>
        <rFont val="Arial"/>
        <family val="2"/>
      </rPr>
      <t xml:space="preserve"> Cat. no. 3218.0, Canberra.</t>
    </r>
  </si>
  <si>
    <t>Table 11A.4</t>
  </si>
  <si>
    <t>Triple zero (000) call answering time (a)</t>
  </si>
  <si>
    <t>Aust</t>
  </si>
  <si>
    <t>Proportion of calls from the emergency call service answered by ambulance service communication centre staff in a time equal to or less than 10 seconds</t>
  </si>
  <si>
    <t>%</t>
  </si>
  <si>
    <t>Number of calls received by the triple zero emergency call service that require an ambulance service</t>
  </si>
  <si>
    <t>'000</t>
  </si>
  <si>
    <t>Caution should be used when comparing data across jurisdictions because of the use of different systems. NSW (from 2019-20), Qld, SA and Tas (from 2019-20) source data from internal systems. The other jurisdictions source data from Telstra which includes a 'hang time' component which impacts the performance interpretation.</t>
  </si>
  <si>
    <t>CAA (unpublished) on behalf of State and Territory governments.</t>
  </si>
  <si>
    <t>Table 11A.5</t>
  </si>
  <si>
    <t xml:space="preserve">Pain management </t>
  </si>
  <si>
    <r>
      <rPr>
        <i/>
        <sz val="10"/>
        <color rgb="FF000000"/>
        <rFont val="Arial"/>
        <family val="2"/>
      </rPr>
      <t>SA</t>
    </r>
    <r>
      <rPr>
        <sz val="10"/>
        <color rgb="FF000000"/>
        <rFont val="Arial"/>
        <family val="2"/>
      </rPr>
      <t xml:space="preserve"> (a)</t>
    </r>
  </si>
  <si>
    <r>
      <rPr>
        <i/>
        <sz val="10"/>
        <color rgb="FF000000"/>
        <rFont val="Arial"/>
        <family val="2"/>
      </rPr>
      <t>Aust</t>
    </r>
    <r>
      <rPr>
        <sz val="10"/>
        <color rgb="FF000000"/>
        <rFont val="Arial"/>
        <family val="2"/>
      </rPr>
      <t xml:space="preserve"> (d)</t>
    </r>
  </si>
  <si>
    <t>Proportion of patients who reported a clinically meaningful pain reduction</t>
  </si>
  <si>
    <t>Total number of pain management patients</t>
  </si>
  <si>
    <r>
      <rPr>
        <b/>
        <sz val="10"/>
        <color rgb="FF000000"/>
        <rFont val="Arial"/>
        <family val="2"/>
      </rPr>
      <t>na</t>
    </r>
    <r>
      <rPr>
        <sz val="10"/>
        <color rgb="FF000000"/>
        <rFont val="Arial"/>
        <family val="2"/>
      </rPr>
      <t xml:space="preserve"> Not available.</t>
    </r>
  </si>
  <si>
    <t>SA: Caution should be used when comparing data to other jurisdictions. SA data accuracy may differ due to paper recording and manual entry.</t>
  </si>
  <si>
    <t>Tas: Caution should be used when comparing 2019-20 data to previous years. Union action in 2019-20 resulted in a decrease in Electronic Patient Care Reporting (ePCR) record processing rates.</t>
  </si>
  <si>
    <t>NT: Caution should be used interpreting data over time. Data from 2016-17 onwards are more accurate than previous years due to improved data extraction methods.</t>
  </si>
  <si>
    <t>Australia totals only include available data and should therefore be interpreted with caution. Australia data excludes the ACT in 2012-13 and the NT in 2013-14 and 2012-13.</t>
  </si>
  <si>
    <t>Table 11A.6</t>
  </si>
  <si>
    <t>Patient experience of ambulance services (a), (b)</t>
  </si>
  <si>
    <t>Patient experience</t>
  </si>
  <si>
    <t>Total number of patients surveyed</t>
  </si>
  <si>
    <t>Total number of usable responses</t>
  </si>
  <si>
    <t>Overall satisfaction</t>
  </si>
  <si>
    <t>Very satisfied or satisfied (c)</t>
  </si>
  <si>
    <t>Neither satisfied / dissatisfied</t>
  </si>
  <si>
    <t>Dissatisfied / very dissatisfied</t>
  </si>
  <si>
    <t>Phone answer time</t>
  </si>
  <si>
    <t>Much quicker or a little quicker than I thought it would be</t>
  </si>
  <si>
    <t>A little slower or much slower than I thought it would be</t>
  </si>
  <si>
    <t>About what I thought it would be</t>
  </si>
  <si>
    <t>Ambulance arrival time</t>
  </si>
  <si>
    <t>Level of care provided by paramedics</t>
  </si>
  <si>
    <t>Very good or good</t>
  </si>
  <si>
    <t>Poor or very poor</t>
  </si>
  <si>
    <t>OK</t>
  </si>
  <si>
    <t>Level of trust and confidence in paramedics and their ability to provide quality care and treatment</t>
  </si>
  <si>
    <t>Very high or high</t>
  </si>
  <si>
    <t>Low or very low</t>
  </si>
  <si>
    <t>Confident</t>
  </si>
  <si>
    <t>– Nil or rounded to zero.</t>
  </si>
  <si>
    <t>Totals may not add up to 100 per cent as a result of rounding.</t>
  </si>
  <si>
    <t>Data for all measures, except for overall satisfaction, are not comparable to previous years due to a change in survey methodology.</t>
  </si>
  <si>
    <t>The 95 per cent confidence interval (a reliability estimate) associated with each estimate is reported (for example, 80.0 per cent ± 2.7 percentage points). Refer to the Statistical context (section 2) for more information on confidence intervals.</t>
  </si>
  <si>
    <r>
      <t xml:space="preserve">CAA 2021 (and previous issues), </t>
    </r>
    <r>
      <rPr>
        <i/>
        <sz val="10"/>
        <color rgb="FF000000"/>
        <rFont val="Arial"/>
        <family val="2"/>
      </rPr>
      <t>Patient Experience Survey, Australia, 2020-21</t>
    </r>
    <r>
      <rPr>
        <sz val="10"/>
        <color rgb="FF000000"/>
        <rFont val="Arial"/>
        <family val="2"/>
      </rPr>
      <t xml:space="preserve"> (and previous years).</t>
    </r>
  </si>
  <si>
    <t>Table 11A.7</t>
  </si>
  <si>
    <t xml:space="preserve">Ambulance service organisations operational workforce, by age group and attrition </t>
  </si>
  <si>
    <r>
      <rPr>
        <i/>
        <sz val="10"/>
        <color rgb="FF000000"/>
        <rFont val="Arial"/>
        <family val="2"/>
      </rPr>
      <t>NT</t>
    </r>
    <r>
      <rPr>
        <sz val="10"/>
        <color rgb="FF000000"/>
        <rFont val="Arial"/>
        <family val="2"/>
      </rPr>
      <t xml:space="preserve"> (a)</t>
    </r>
  </si>
  <si>
    <t>Operational workforce</t>
  </si>
  <si>
    <t>&lt;30 years old</t>
  </si>
  <si>
    <t>30-39 years old</t>
  </si>
  <si>
    <t>40-49 years old</t>
  </si>
  <si>
    <t>50-59 years old</t>
  </si>
  <si>
    <t>60+ years old</t>
  </si>
  <si>
    <t>All ages</t>
  </si>
  <si>
    <t>&lt;50 years old (b)</t>
  </si>
  <si>
    <t>Total full time equivalent (FTE)</t>
  </si>
  <si>
    <t>Exited the organisation during the year (FTE)</t>
  </si>
  <si>
    <t>Attrition rate</t>
  </si>
  <si>
    <r>
      <rPr>
        <b/>
        <sz val="10"/>
        <color rgb="FF000000"/>
        <rFont val="Arial"/>
        <family val="2"/>
      </rPr>
      <t>na</t>
    </r>
    <r>
      <rPr>
        <sz val="10"/>
        <color rgb="FF000000"/>
        <rFont val="Arial"/>
        <family val="2"/>
      </rPr>
      <t xml:space="preserve"> Not available. – Nil or rounded to zero.</t>
    </r>
  </si>
  <si>
    <t>NT: Caution should be used when comparing the attrition rate across jurisdictions. The relatively high attrition rate in the NT can be attributed to a relatively small workforce and some graduates returning to their home state on completion of their internship.</t>
  </si>
  <si>
    <t>The proportion of the ambulance workforce under 50 years may not equal that in Figure 11.4 due to rounding.</t>
  </si>
  <si>
    <t>Table 11A.8</t>
  </si>
  <si>
    <t xml:space="preserve">Ambulance service organisation human resources </t>
  </si>
  <si>
    <t>Human resources</t>
  </si>
  <si>
    <t>Salaried personnel (FTE)</t>
  </si>
  <si>
    <t>Ambulance operatives</t>
  </si>
  <si>
    <t>Patient transport officers</t>
  </si>
  <si>
    <t>Students and base level ambulance officers</t>
  </si>
  <si>
    <t>Qualified ambulance officers</t>
  </si>
  <si>
    <t>Clinical other</t>
  </si>
  <si>
    <t>Communications operatives</t>
  </si>
  <si>
    <t>Total (a)</t>
  </si>
  <si>
    <t>Proportion of total salaried personnel</t>
  </si>
  <si>
    <t>Per 100 000 population (b)</t>
  </si>
  <si>
    <t>Total</t>
  </si>
  <si>
    <t>Operational support personnel</t>
  </si>
  <si>
    <t>Corporate support personnel</t>
  </si>
  <si>
    <t>Registered paramedics</t>
  </si>
  <si>
    <t>General</t>
  </si>
  <si>
    <t>Non-practising</t>
  </si>
  <si>
    <t>Volunteers</t>
  </si>
  <si>
    <t>Operational / corporate support</t>
  </si>
  <si>
    <t>Community first responders</t>
  </si>
  <si>
    <t>Table 11A.9</t>
  </si>
  <si>
    <t>Enrolments in accredited paramedic training courses (a), (b)</t>
  </si>
  <si>
    <t>Enrolments</t>
  </si>
  <si>
    <t>Total student enrolments</t>
  </si>
  <si>
    <t>2020</t>
  </si>
  <si>
    <t>2019</t>
  </si>
  <si>
    <t>2017</t>
  </si>
  <si>
    <t>2016</t>
  </si>
  <si>
    <t>2015</t>
  </si>
  <si>
    <t>2014</t>
  </si>
  <si>
    <t>2013</t>
  </si>
  <si>
    <t>Students enrolled in final year</t>
  </si>
  <si>
    <t>Total student enrolments (d)</t>
  </si>
  <si>
    <t>per million population</t>
  </si>
  <si>
    <t>Students enrolled in final year (d)</t>
  </si>
  <si>
    <t>.. Not applicable. – Nil or rounded to zero.</t>
  </si>
  <si>
    <t>Student enrolments are compiled by the Council of Ambulance Authorities, as administrative data from tertiary institutions participating in the Paramedic Education Programs Accreditation Scheme. The scheme is a voluntary program and as such might not represent all students enrolled in paramedic courses around Australia.</t>
  </si>
  <si>
    <t>Data are counted as the number of students enrolled as at 31 December for the competed course year.</t>
  </si>
  <si>
    <t>NT: From 2020 there is an education provider that offers a course accredited by the Paramedic Education Programs Accreditation Scheme.</t>
  </si>
  <si>
    <t>Rates are derived using the 30 June Estimated Resident Population (ERP) of the relevant calendar year. From July 2016, the ERP also includes Norfolk Island in the Australian total (in addition to the other territories) (see table 2A.1).</t>
  </si>
  <si>
    <r>
      <t xml:space="preserve">CAA (unpublished) on behalf of State and Territory governments; ABS 2020 (and previous issues), 'Population by age and sex - national' [data set], </t>
    </r>
    <r>
      <rPr>
        <i/>
        <sz val="10"/>
        <color rgb="FF000000"/>
        <rFont val="Arial"/>
        <family val="2"/>
      </rPr>
      <t>National, state and territory population, June 2020</t>
    </r>
    <r>
      <rPr>
        <sz val="10"/>
        <color rgb="FF000000"/>
        <rFont val="Arial"/>
        <family val="2"/>
      </rPr>
      <t xml:space="preserve"> (and previous years), https://www.abs.gov.au/statistics/people/population/national-state-and-territory-population/jun-2020, last accessed 4 August 2021.</t>
    </r>
  </si>
  <si>
    <t>Table 11A.10</t>
  </si>
  <si>
    <t>Ambulance service organisations' expenditure, 2020-21 dollars (a), (b)</t>
  </si>
  <si>
    <t>Labour costs</t>
  </si>
  <si>
    <t>$'000</t>
  </si>
  <si>
    <t>Capital costs</t>
  </si>
  <si>
    <t>Depreciation</t>
  </si>
  <si>
    <t>User cost of capital - Other assets</t>
  </si>
  <si>
    <t>Other costs</t>
  </si>
  <si>
    <t>Per person in the population (d)</t>
  </si>
  <si>
    <t>Other expenses</t>
  </si>
  <si>
    <t>Payroll tax</t>
  </si>
  <si>
    <t>User cost of capital - Land</t>
  </si>
  <si>
    <t>Interest on borrowings</t>
  </si>
  <si>
    <t>Capital costs (e)</t>
  </si>
  <si>
    <t>np</t>
  </si>
  <si>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Nil or rounded to zero.</t>
    </r>
  </si>
  <si>
    <t>Data are not comparable across jurisdictions, but are comparable (subject to caveats) within jurisdictions over time.</t>
  </si>
  <si>
    <t>Expenditure per person data are not comparable across jurisdictions because of differences in the reporting of expenditure items included in the numerator. The data items comprising total costs and other expenditure are also not comparable for the same reason.</t>
  </si>
  <si>
    <t>Caution should be used when comparing the NT's user cost of capital - land value to other jurisdictions. NT use a contracted service model for ambulance services and all property holding assets are held under a separate entity to St John Ambulance NT.</t>
  </si>
  <si>
    <t>(e)</t>
  </si>
  <si>
    <t>Caution should be used when comparing 2019-20 data for depreciation and user cost of capital - other assets to previous years and across jurisdictions. A change in the Accounting Standard AASB16-Leases resulted in a large increase in these data for some jurisdictions.</t>
  </si>
  <si>
    <r>
      <t xml:space="preserve">CAA (unpublished) on behalf of State and Territory governments;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</si>
  <si>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11A.11</t>
  </si>
  <si>
    <t>Cardiac arrest survived event rate (a)</t>
  </si>
  <si>
    <r>
      <rPr>
        <i/>
        <sz val="10"/>
        <color rgb="FF000000"/>
        <rFont val="Arial"/>
        <family val="2"/>
      </rPr>
      <t>Qld</t>
    </r>
    <r>
      <rPr>
        <sz val="10"/>
        <color rgb="FF000000"/>
        <rFont val="Arial"/>
        <family val="2"/>
      </rPr>
      <t xml:space="preserve"> (b)</t>
    </r>
  </si>
  <si>
    <r>
      <rPr>
        <i/>
        <sz val="10"/>
        <color rgb="FF000000"/>
        <rFont val="Arial"/>
        <family val="2"/>
      </rPr>
      <t>SA</t>
    </r>
    <r>
      <rPr>
        <sz val="10"/>
        <color rgb="FF000000"/>
        <rFont val="Arial"/>
        <family val="2"/>
      </rPr>
      <t xml:space="preserve"> (c)</t>
    </r>
  </si>
  <si>
    <r>
      <rPr>
        <i/>
        <sz val="10"/>
        <color rgb="FF000000"/>
        <rFont val="Arial"/>
        <family val="2"/>
      </rPr>
      <t>Tas</t>
    </r>
    <r>
      <rPr>
        <sz val="10"/>
        <color rgb="FF000000"/>
        <rFont val="Arial"/>
        <family val="2"/>
      </rPr>
      <t xml:space="preserve"> (d)</t>
    </r>
  </si>
  <si>
    <r>
      <rPr>
        <i/>
        <sz val="10"/>
        <color rgb="FF000000"/>
        <rFont val="Arial"/>
        <family val="2"/>
      </rPr>
      <t>Aust</t>
    </r>
    <r>
      <rPr>
        <sz val="10"/>
        <color rgb="FF000000"/>
        <rFont val="Arial"/>
        <family val="2"/>
      </rPr>
      <t xml:space="preserve"> (e)</t>
    </r>
  </si>
  <si>
    <t>Paramedic witnessed</t>
  </si>
  <si>
    <t>Adult cardiac arrest survival rate</t>
  </si>
  <si>
    <t>Total adult cardiac arrests</t>
  </si>
  <si>
    <t>Non-paramedic witnessed</t>
  </si>
  <si>
    <t>Adult cardiac arrest survival rate where resuscitation attempted</t>
  </si>
  <si>
    <t>Total adult cardiac arrests where resuscitation attempted</t>
  </si>
  <si>
    <t>Adult VF/VT cardiac arrest survival rate</t>
  </si>
  <si>
    <t>Total adult VF/VT cardiac arrests</t>
  </si>
  <si>
    <r>
      <rPr>
        <b/>
        <sz val="10"/>
        <color rgb="FF000000"/>
        <rFont val="Arial"/>
        <family val="2"/>
      </rPr>
      <t>na</t>
    </r>
    <r>
      <rPr>
        <sz val="10"/>
        <color rgb="FF000000"/>
        <rFont val="Arial"/>
        <family val="2"/>
      </rPr>
      <t xml:space="preserve"> Not available. .. Not applicable. – Nil or rounded to zero.</t>
    </r>
  </si>
  <si>
    <t>Data are comparable (subject to caveats) across jurisdictions from 2018-19 onwards and over time for all jurisdictions except NSW. (NSW changed in 2018-19 bringing it in line with national counting rules but creating a break with its historical reporting).</t>
  </si>
  <si>
    <t>Caution should be used when comparing data across jurisdictions because of potential differences in the denominators used across jurisdictions to report the three measures.</t>
  </si>
  <si>
    <t>Qld: Caution should be used when comparing data across jurisdictions because data are for the calendar year, not financial year.</t>
  </si>
  <si>
    <t>SA: Caution should be used when comparing data over time because 2013-14 are underreported due to system issues.</t>
  </si>
  <si>
    <t>Tas: Caution should be used when comparing data over time because the 2019-20 data are underreported due to union action.</t>
  </si>
  <si>
    <t>Paramedic witnessed adult cardiac arrest data were not collected from 2012-13 to 2014-15.</t>
  </si>
  <si>
    <t>Australian totals only include available data and should therefore be interpreted with caution.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</si>
</sst>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0;\-0.0;0.0"/>
    <numFmt numFmtId="165" formatCode="#0.0;\-#0.0;#0.0"/>
    <numFmt numFmtId="166" formatCode="##0.0;\-##0.0;##0.0"/>
    <numFmt numFmtId="167" formatCode="#\ ##0.0;\-#\ ##0.0;#\ ##0.0"/>
    <numFmt numFmtId="168" formatCode="##0.00;\-##0.00;##0.00"/>
    <numFmt numFmtId="169" formatCode="###\ ###\ ###\ ##0;###\ ###\ ###\ ##0;###\ ###\ ###\ ##0"/>
    <numFmt numFmtId="170" formatCode="###\ ###\ ###\ ##0.0;###\ ###\ ###\ ##0.0;###\ ###\ ###\ ##0.0"/>
    <numFmt numFmtId="171" formatCode="##\ ##0;\-##\ ##0;##\ ##0"/>
    <numFmt numFmtId="172" formatCode="0;\-0;0"/>
    <numFmt numFmtId="173" formatCode="###\ ##0;\-###\ ##0;###\ ##0"/>
    <numFmt numFmtId="174" formatCode="#\ ###\ ##0;\-#\ ###\ ##0;#\ ###\ ##0"/>
    <numFmt numFmtId="175" formatCode="##0;\-##0;##0"/>
    <numFmt numFmtId="176" formatCode="#\ ##0;\-#\ ##0;#\ ##0"/>
    <numFmt numFmtId="177" formatCode="#0;\-#0;#0"/>
    <numFmt numFmtId="178" formatCode="\±\ 0.0;\±\ 0.0;\±\ 0.0;\±\ General"/>
    <numFmt numFmtId="179" formatCode="#0.00;\-#0.00;#0.00"/>
  </numFmts>
  <fonts count="14" x14ac:knownFonts="1">
    <font>
      <sz val="10"/>
      <color rgb="FF000000"/>
      <name val="Arial"/>
    </font>
    <font>
      <sz val="26"/>
      <color rgb="FF000000"/>
      <name val="Times new roman"/>
    </font>
    <font>
      <b/>
      <sz val="10"/>
      <color rgb="FF000000"/>
      <name val="Arial"/>
    </font>
    <font>
      <b/>
      <sz val="16"/>
      <color rgb="FFFF0000"/>
      <name val="Arial"/>
    </font>
    <font>
      <sz val="9"/>
      <color rgb="FF000000"/>
      <name val="Arial"/>
    </font>
    <font>
      <b/>
      <sz val="9"/>
      <color rgb="FF0000FF"/>
      <name val="Arial"/>
    </font>
    <font>
      <b/>
      <u/>
      <sz val="10"/>
      <color theme="10"/>
      <name val="Arial"/>
    </font>
    <font>
      <sz val="10"/>
      <color rgb="FF0000FF"/>
      <name val="Arial"/>
    </font>
    <font>
      <sz val="12"/>
      <color rgb="FF000000"/>
      <name val="Arial"/>
    </font>
    <font>
      <i/>
      <sz val="10"/>
      <color rgb="FF000000"/>
      <name val="Arial"/>
    </font>
    <font>
      <b/>
      <sz val="12"/>
      <color rgb="FF000000"/>
      <name val="Arial"/>
    </font>
    <font>
      <i/>
      <sz val="10"/>
      <color rgb="FF000000"/>
      <name val="Arial"/>
      <family val="2"/>
    </font>
    <font>
      <sz val="10"/>
      <color rgb="FF000000"/>
      <name val="Arial"/>
      <family val="2"/>
    </font>
    <font>
      <b/>
      <sz val="10"/>
      <color rgb="FF000000"/>
      <name val="Arial"/>
      <family val="2"/>
    </font>
  </fonts>
  <fills count="5">
    <fill>
      <patternFill patternType="none"/>
    </fill>
    <fill>
      <patternFill patternType="gray125"/>
    </fill>
    <fill>
      <patternFill patternType="solid">
        <fgColor rgb="FFEEEEEE"/>
      </patternFill>
    </fill>
    <fill>
      <patternFill patternType="solid">
        <fgColor rgb="FFF15B25"/>
      </patternFill>
    </fill>
    <fill>
      <patternFill patternType="solid">
        <fgColor rgb="FFFCDED3"/>
      </patternFill>
    </fill>
  </fills>
  <borders count="2">
    <border>
      <left/>
      <right/>
      <top/>
      <bottom/>
      <diagonal/>
    </border>
    <border>
      <left/>
      <right/>
      <top/>
      <bottom style="thin">
        <color rgb="FF000000"/>
      </bottom>
      <diagonal/>
    </border>
  </borders>
  <cellStyleXfs count="1">
    <xf numFmtId="0" fontId="0" fillId="0" borderId="0"/>
  </cellStyleXfs>
  <cellXfs count="63">
    <xf numFmtId="0" fontId="0" fillId="0" borderId="0" xfId="0"/>
    <xf numFmtId="0" fontId="1" fillId="0" borderId="0" xfId="0" applyFont="1" applyAlignment="1">
      <alignment horizontal="left" vertical="top" wrapText="1"/>
    </xf>
    <xf numFmtId="0" fontId="0" fillId="0" borderId="0" xfId="0"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Alignment="1">
      <alignment horizontal="left" vertical="center"/>
    </xf>
    <xf numFmtId="0" fontId="8" fillId="0" borderId="1" xfId="0" applyFont="1" applyBorder="1" applyAlignment="1">
      <alignment horizontal="left" vertical="top"/>
    </xf>
    <xf numFmtId="0" fontId="0" fillId="0" borderId="0" xfId="0" applyAlignment="1">
      <alignment horizontal="center" vertical="center"/>
    </xf>
    <xf numFmtId="0" fontId="0" fillId="0" borderId="0" xfId="0"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Border="1" applyAlignment="1">
      <alignment horizontal="left" vertical="center"/>
    </xf>
    <xf numFmtId="0" fontId="0" fillId="0" borderId="1" xfId="0" applyBorder="1" applyAlignment="1">
      <alignment horizontal="center" vertical="center"/>
    </xf>
    <xf numFmtId="164" fontId="0" fillId="0" borderId="0" xfId="0" applyNumberFormat="1" applyAlignment="1">
      <alignment horizontal="righ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167" fontId="0" fillId="0" borderId="0" xfId="0" applyNumberFormat="1" applyAlignment="1">
      <alignment horizontal="right" vertical="center"/>
    </xf>
    <xf numFmtId="168" fontId="0" fillId="0" borderId="0" xfId="0" applyNumberFormat="1" applyAlignment="1">
      <alignment horizontal="right" vertical="center"/>
    </xf>
    <xf numFmtId="168" fontId="0" fillId="0" borderId="1" xfId="0" applyNumberFormat="1" applyBorder="1" applyAlignment="1">
      <alignment horizontal="right" vertical="center"/>
    </xf>
    <xf numFmtId="0" fontId="0" fillId="0" borderId="0" xfId="0" applyAlignment="1">
      <alignment horizontal="left" vertical="top"/>
    </xf>
    <xf numFmtId="0" fontId="9" fillId="0" borderId="0" xfId="0" applyFont="1" applyAlignment="1">
      <alignment horizontal="left" vertical="top"/>
    </xf>
    <xf numFmtId="169" fontId="0" fillId="0" borderId="0" xfId="0" applyNumberFormat="1" applyAlignment="1">
      <alignment horizontal="right" vertical="center"/>
    </xf>
    <xf numFmtId="170" fontId="0" fillId="0" borderId="0" xfId="0" applyNumberFormat="1" applyAlignment="1">
      <alignment horizontal="right" vertical="center"/>
    </xf>
    <xf numFmtId="171" fontId="0" fillId="0" borderId="0" xfId="0" applyNumberFormat="1" applyAlignment="1">
      <alignment horizontal="right" vertical="center"/>
    </xf>
    <xf numFmtId="172" fontId="0" fillId="0" borderId="0" xfId="0" applyNumberFormat="1" applyAlignment="1">
      <alignment horizontal="right" vertical="center"/>
    </xf>
    <xf numFmtId="172" fontId="0" fillId="0" borderId="1" xfId="0" applyNumberFormat="1" applyBorder="1" applyAlignment="1">
      <alignment horizontal="right" vertical="center"/>
    </xf>
    <xf numFmtId="173" fontId="0" fillId="0" borderId="0" xfId="0" applyNumberFormat="1" applyAlignment="1">
      <alignment horizontal="right" vertical="center"/>
    </xf>
    <xf numFmtId="174" fontId="0" fillId="0" borderId="0" xfId="0" applyNumberFormat="1" applyAlignment="1">
      <alignment horizontal="right" vertical="center"/>
    </xf>
    <xf numFmtId="175" fontId="0" fillId="0" borderId="0" xfId="0" applyNumberFormat="1" applyAlignment="1">
      <alignment horizontal="right" vertical="center"/>
    </xf>
    <xf numFmtId="176" fontId="0" fillId="0" borderId="0" xfId="0" applyNumberFormat="1" applyAlignment="1">
      <alignment horizontal="right" vertical="center"/>
    </xf>
    <xf numFmtId="177" fontId="0" fillId="0" borderId="0" xfId="0" applyNumberFormat="1" applyAlignment="1">
      <alignment horizontal="right" vertical="center"/>
    </xf>
    <xf numFmtId="177" fontId="0" fillId="0" borderId="1" xfId="0" applyNumberFormat="1" applyBorder="1" applyAlignment="1">
      <alignment horizontal="right" vertical="center"/>
    </xf>
    <xf numFmtId="166" fontId="0" fillId="0" borderId="1" xfId="0" applyNumberFormat="1" applyBorder="1" applyAlignment="1">
      <alignment horizontal="right" vertical="center"/>
    </xf>
    <xf numFmtId="170" fontId="0" fillId="0" borderId="1" xfId="0" applyNumberFormat="1" applyBorder="1" applyAlignment="1">
      <alignment horizontal="right" vertical="center"/>
    </xf>
    <xf numFmtId="0" fontId="0" fillId="3" borderId="0" xfId="0" applyFill="1" applyAlignment="1">
      <alignment horizontal="left" vertical="top"/>
    </xf>
    <xf numFmtId="165" fontId="0" fillId="0" borderId="1" xfId="0" applyNumberFormat="1" applyBorder="1" applyAlignment="1">
      <alignment horizontal="right" vertical="center"/>
    </xf>
    <xf numFmtId="167" fontId="0" fillId="0" borderId="1" xfId="0" applyNumberFormat="1" applyBorder="1" applyAlignment="1">
      <alignment horizontal="right" vertical="center"/>
    </xf>
    <xf numFmtId="171" fontId="0" fillId="0" borderId="1" xfId="0" applyNumberFormat="1" applyBorder="1" applyAlignment="1">
      <alignment horizontal="right" vertical="center"/>
    </xf>
    <xf numFmtId="176" fontId="0" fillId="0" borderId="1" xfId="0" applyNumberFormat="1" applyBorder="1" applyAlignment="1">
      <alignment horizontal="right" vertical="center"/>
    </xf>
    <xf numFmtId="169" fontId="0" fillId="0" borderId="1" xfId="0" applyNumberFormat="1" applyBorder="1" applyAlignment="1">
      <alignment horizontal="right" vertical="center"/>
    </xf>
    <xf numFmtId="173" fontId="0" fillId="0" borderId="1" xfId="0" applyNumberFormat="1" applyBorder="1" applyAlignment="1">
      <alignment horizontal="right" vertical="center"/>
    </xf>
    <xf numFmtId="164" fontId="0" fillId="0" borderId="1" xfId="0" applyNumberFormat="1" applyBorder="1" applyAlignment="1">
      <alignment horizontal="right" vertical="center"/>
    </xf>
    <xf numFmtId="178" fontId="0" fillId="0" borderId="0" xfId="0" applyNumberFormat="1" applyAlignment="1">
      <alignment horizontal="left" vertical="center"/>
    </xf>
    <xf numFmtId="175" fontId="0" fillId="0" borderId="1" xfId="0" applyNumberFormat="1" applyBorder="1" applyAlignment="1">
      <alignment horizontal="right" vertical="center"/>
    </xf>
    <xf numFmtId="179" fontId="0" fillId="0" borderId="0" xfId="0" applyNumberFormat="1" applyAlignment="1">
      <alignment horizontal="right" vertical="center"/>
    </xf>
    <xf numFmtId="0" fontId="0" fillId="4" borderId="0" xfId="0" applyFill="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xf numFmtId="0" fontId="0" fillId="0" borderId="0" xfId="0" applyAlignment="1">
      <alignment horizontal="justify" vertical="top" wrapText="1"/>
    </xf>
    <xf numFmtId="0" fontId="3" fillId="0" borderId="0" xfId="0" applyFont="1" applyAlignment="1">
      <alignment horizontal="center" vertical="center" wrapText="1"/>
    </xf>
    <xf numFmtId="0" fontId="2" fillId="2" borderId="0" xfId="0" applyFont="1" applyFill="1" applyAlignment="1">
      <alignment horizontal="left" vertical="top" wrapText="1"/>
    </xf>
    <xf numFmtId="0" fontId="0" fillId="2" borderId="0" xfId="0" applyFill="1" applyAlignment="1">
      <alignment horizontal="justify" vertical="top"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showGridLines="0" tabSelected="1" workbookViewId="0"/>
  </sheetViews>
  <sheetFormatPr defaultColWidth="11.453125" defaultRowHeight="12.5" x14ac:dyDescent="0.25"/>
  <cols>
    <col min="1" max="2" width="13.7265625" customWidth="1"/>
    <col min="3" max="3" width="60.7265625" customWidth="1"/>
  </cols>
  <sheetData>
    <row r="1" spans="1:3" ht="66" customHeight="1" x14ac:dyDescent="0.25">
      <c r="A1" s="1" t="s">
        <v>0</v>
      </c>
      <c r="B1" s="49" t="s">
        <v>1</v>
      </c>
      <c r="C1" s="49"/>
    </row>
    <row r="2" spans="1:3" ht="18" customHeight="1" x14ac:dyDescent="0.25">
      <c r="A2" s="50" t="s">
        <v>2</v>
      </c>
      <c r="B2" s="51"/>
      <c r="C2" s="50"/>
    </row>
    <row r="3" spans="1:3" ht="57" customHeight="1" x14ac:dyDescent="0.25">
      <c r="A3" s="52" t="s">
        <v>3</v>
      </c>
      <c r="B3" s="51"/>
      <c r="C3" s="52"/>
    </row>
    <row r="4" spans="1:3" ht="31" customHeight="1" x14ac:dyDescent="0.25">
      <c r="A4" s="52" t="s">
        <v>4</v>
      </c>
      <c r="B4" s="51"/>
      <c r="C4" s="52"/>
    </row>
    <row r="5" spans="1:3" ht="31" customHeight="1" x14ac:dyDescent="0.25">
      <c r="A5" s="52" t="s">
        <v>5</v>
      </c>
      <c r="B5" s="51"/>
      <c r="C5" s="52"/>
    </row>
    <row r="6" spans="1:3" ht="31" customHeight="1" x14ac:dyDescent="0.25">
      <c r="A6" s="52" t="s">
        <v>6</v>
      </c>
      <c r="B6" s="51"/>
      <c r="C6" s="52"/>
    </row>
    <row r="7" spans="1:3" ht="18" customHeight="1" x14ac:dyDescent="0.25">
      <c r="A7" s="50" t="s">
        <v>2</v>
      </c>
      <c r="B7" s="51"/>
      <c r="C7" s="50"/>
    </row>
    <row r="8" spans="1:3" ht="18" customHeight="1" x14ac:dyDescent="0.25">
      <c r="A8" s="54" t="s">
        <v>7</v>
      </c>
      <c r="B8" s="51"/>
      <c r="C8" s="54"/>
    </row>
    <row r="9" spans="1:3" ht="57" customHeight="1" x14ac:dyDescent="0.25">
      <c r="A9" s="55" t="s">
        <v>8</v>
      </c>
      <c r="B9" s="51"/>
      <c r="C9" s="55"/>
    </row>
    <row r="10" spans="1:3" ht="31" customHeight="1" x14ac:dyDescent="0.25">
      <c r="A10" s="55" t="s">
        <v>9</v>
      </c>
      <c r="B10" s="51"/>
      <c r="C10" s="55"/>
    </row>
    <row r="11" spans="1:3" ht="39" customHeight="1" x14ac:dyDescent="0.25">
      <c r="A11" s="53" t="s">
        <v>2</v>
      </c>
      <c r="B11" s="51"/>
      <c r="C11" s="53"/>
    </row>
    <row r="12" spans="1:3" ht="18" customHeight="1" x14ac:dyDescent="0.25">
      <c r="A12" s="3" t="s">
        <v>2</v>
      </c>
      <c r="B12" s="4" t="s">
        <v>2</v>
      </c>
      <c r="C12" s="3" t="s">
        <v>2</v>
      </c>
    </row>
    <row r="13" spans="1:3" ht="17.899999999999999" customHeight="1" x14ac:dyDescent="0.25">
      <c r="A13" s="5" t="str">
        <f>HYPERLINK("#'Table 11A.1'!A1","Table 11A.1")</f>
        <v>Table 11A.1</v>
      </c>
      <c r="B13" s="6" t="s">
        <v>2</v>
      </c>
      <c r="C13" s="2" t="s">
        <v>10</v>
      </c>
    </row>
    <row r="14" spans="1:3" ht="17.899999999999999" customHeight="1" x14ac:dyDescent="0.25">
      <c r="A14" s="5" t="str">
        <f>HYPERLINK("#'Table 11A.2'!A1","Table 11A.2")</f>
        <v>Table 11A.2</v>
      </c>
      <c r="B14" s="6" t="s">
        <v>2</v>
      </c>
      <c r="C14" s="2" t="s">
        <v>11</v>
      </c>
    </row>
    <row r="15" spans="1:3" ht="17.899999999999999" customHeight="1" x14ac:dyDescent="0.25">
      <c r="A15" s="5" t="str">
        <f>HYPERLINK("#'Table 11A.3'!A1","Table 11A.3")</f>
        <v>Table 11A.3</v>
      </c>
      <c r="B15" s="6" t="s">
        <v>2</v>
      </c>
      <c r="C15" s="2" t="s">
        <v>12</v>
      </c>
    </row>
    <row r="16" spans="1:3" ht="17.899999999999999" customHeight="1" x14ac:dyDescent="0.25">
      <c r="A16" s="5" t="str">
        <f>HYPERLINK("#'Table 11A.4'!A1","Table 11A.4")</f>
        <v>Table 11A.4</v>
      </c>
      <c r="B16" s="6" t="s">
        <v>2</v>
      </c>
      <c r="C16" s="2" t="s">
        <v>13</v>
      </c>
    </row>
    <row r="17" spans="1:3" ht="17.899999999999999" customHeight="1" x14ac:dyDescent="0.25">
      <c r="A17" s="5" t="str">
        <f>HYPERLINK("#'Table 11A.5'!A1","Table 11A.5")</f>
        <v>Table 11A.5</v>
      </c>
      <c r="B17" s="6" t="s">
        <v>2</v>
      </c>
      <c r="C17" s="2" t="s">
        <v>14</v>
      </c>
    </row>
    <row r="18" spans="1:3" ht="17.899999999999999" customHeight="1" x14ac:dyDescent="0.25">
      <c r="A18" s="5" t="str">
        <f>HYPERLINK("#'Table 11A.6'!A1","Table 11A.6")</f>
        <v>Table 11A.6</v>
      </c>
      <c r="B18" s="6" t="s">
        <v>2</v>
      </c>
      <c r="C18" s="2" t="s">
        <v>15</v>
      </c>
    </row>
    <row r="19" spans="1:3" ht="30.75" customHeight="1" x14ac:dyDescent="0.25">
      <c r="A19" s="5" t="str">
        <f>HYPERLINK("#'Table 11A.7'!A1","Table 11A.7")</f>
        <v>Table 11A.7</v>
      </c>
      <c r="B19" s="6" t="s">
        <v>2</v>
      </c>
      <c r="C19" s="2" t="s">
        <v>16</v>
      </c>
    </row>
    <row r="20" spans="1:3" ht="17.899999999999999" customHeight="1" x14ac:dyDescent="0.25">
      <c r="A20" s="5" t="str">
        <f>HYPERLINK("#'Table 11A.8'!A1","Table 11A.8")</f>
        <v>Table 11A.8</v>
      </c>
      <c r="B20" s="6" t="s">
        <v>2</v>
      </c>
      <c r="C20" s="2" t="s">
        <v>17</v>
      </c>
    </row>
    <row r="21" spans="1:3" ht="17.899999999999999" customHeight="1" x14ac:dyDescent="0.25">
      <c r="A21" s="5" t="str">
        <f>HYPERLINK("#'Table 11A.9'!A1","Table 11A.9")</f>
        <v>Table 11A.9</v>
      </c>
      <c r="B21" s="6" t="s">
        <v>2</v>
      </c>
      <c r="C21" s="2" t="s">
        <v>18</v>
      </c>
    </row>
    <row r="22" spans="1:3" ht="17.899999999999999" customHeight="1" x14ac:dyDescent="0.25">
      <c r="A22" s="5" t="str">
        <f>HYPERLINK("#'Table 11A.10'!A1","Table 11A.10")</f>
        <v>Table 11A.10</v>
      </c>
      <c r="B22" s="6" t="s">
        <v>2</v>
      </c>
      <c r="C22" s="2" t="s">
        <v>19</v>
      </c>
    </row>
    <row r="23" spans="1:3" ht="17.899999999999999" customHeight="1" x14ac:dyDescent="0.25">
      <c r="A23" s="5" t="str">
        <f>HYPERLINK("#'Table 11A.11'!A1","Table 11A.11")</f>
        <v>Table 11A.11</v>
      </c>
      <c r="B23" s="6" t="s">
        <v>2</v>
      </c>
      <c r="C23" s="2" t="s">
        <v>20</v>
      </c>
    </row>
  </sheetData>
  <mergeCells count="11">
    <mergeCell ref="A11:C11"/>
    <mergeCell ref="A6:C6"/>
    <mergeCell ref="A7:C7"/>
    <mergeCell ref="A8:C8"/>
    <mergeCell ref="A9:C9"/>
    <mergeCell ref="A10:C10"/>
    <mergeCell ref="B1:C1"/>
    <mergeCell ref="A2:C2"/>
    <mergeCell ref="A3:C3"/>
    <mergeCell ref="A4:C4"/>
    <mergeCell ref="A5:C5"/>
  </mergeCells>
  <pageMargins left="0.7" right="0.7" top="0.75" bottom="0.75" header="0.3" footer="0.3"/>
  <pageSetup paperSize="9" orientation="portrait" horizontalDpi="300" verticalDpi="300"/>
  <headerFooter scaleWithDoc="0" alignWithMargins="0">
    <oddHeader>&amp;C&amp;"Arial"&amp;8CONTENTS</oddHeader>
    <oddFooter>&amp;L&amp;"Arial"&amp;8REPORT ON
GOVERNMENT
SERVICES 2022&amp;R&amp;"Arial"&amp;8AMBULANCE
SERVICES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50"/>
  <sheetViews>
    <sheetView showGridLines="0" workbookViewId="0"/>
  </sheetViews>
  <sheetFormatPr defaultColWidth="11.453125" defaultRowHeight="12.5" x14ac:dyDescent="0.25"/>
  <cols>
    <col min="1" max="11" width="1.81640625" customWidth="1"/>
    <col min="12" max="12" width="5.453125" customWidth="1"/>
    <col min="13" max="21" width="7.1796875" customWidth="1"/>
  </cols>
  <sheetData>
    <row r="1" spans="1:21" ht="17.5" customHeight="1" x14ac:dyDescent="0.25">
      <c r="A1" s="8" t="s">
        <v>222</v>
      </c>
      <c r="B1" s="8"/>
      <c r="C1" s="8"/>
      <c r="D1" s="8"/>
      <c r="E1" s="8"/>
      <c r="F1" s="8"/>
      <c r="G1" s="8"/>
      <c r="H1" s="8"/>
      <c r="I1" s="8"/>
      <c r="J1" s="8"/>
      <c r="K1" s="56" t="s">
        <v>223</v>
      </c>
      <c r="L1" s="57"/>
      <c r="M1" s="57"/>
      <c r="N1" s="57"/>
      <c r="O1" s="57"/>
      <c r="P1" s="57"/>
      <c r="Q1" s="57"/>
      <c r="R1" s="57"/>
      <c r="S1" s="57"/>
      <c r="T1" s="57"/>
      <c r="U1" s="57"/>
    </row>
    <row r="2" spans="1:21" ht="16.5" customHeight="1" x14ac:dyDescent="0.25">
      <c r="A2" s="11"/>
      <c r="B2" s="11"/>
      <c r="C2" s="11"/>
      <c r="D2" s="11"/>
      <c r="E2" s="11"/>
      <c r="F2" s="11"/>
      <c r="G2" s="11"/>
      <c r="H2" s="11"/>
      <c r="I2" s="11"/>
      <c r="J2" s="11"/>
      <c r="K2" s="11"/>
      <c r="L2" s="12" t="s">
        <v>23</v>
      </c>
      <c r="M2" s="13" t="s">
        <v>24</v>
      </c>
      <c r="N2" s="13" t="s">
        <v>25</v>
      </c>
      <c r="O2" s="13" t="s">
        <v>26</v>
      </c>
      <c r="P2" s="13" t="s">
        <v>27</v>
      </c>
      <c r="Q2" s="13" t="s">
        <v>28</v>
      </c>
      <c r="R2" s="13" t="s">
        <v>29</v>
      </c>
      <c r="S2" s="13" t="s">
        <v>30</v>
      </c>
      <c r="T2" s="13" t="s">
        <v>65</v>
      </c>
      <c r="U2" s="13" t="s">
        <v>32</v>
      </c>
    </row>
    <row r="3" spans="1:21" ht="16.5" customHeight="1" x14ac:dyDescent="0.25">
      <c r="A3" s="7" t="s">
        <v>224</v>
      </c>
      <c r="B3" s="7"/>
      <c r="C3" s="7"/>
      <c r="D3" s="7"/>
      <c r="E3" s="7"/>
      <c r="F3" s="7"/>
      <c r="G3" s="7"/>
      <c r="H3" s="7"/>
      <c r="I3" s="7"/>
      <c r="J3" s="7"/>
      <c r="K3" s="7"/>
      <c r="L3" s="9"/>
      <c r="M3" s="10"/>
      <c r="N3" s="10"/>
      <c r="O3" s="10"/>
      <c r="P3" s="10"/>
      <c r="Q3" s="10"/>
      <c r="R3" s="10"/>
      <c r="S3" s="10"/>
      <c r="T3" s="10"/>
      <c r="U3" s="10"/>
    </row>
    <row r="4" spans="1:21" ht="16.5" customHeight="1" x14ac:dyDescent="0.25">
      <c r="A4" s="7"/>
      <c r="B4" s="7" t="s">
        <v>225</v>
      </c>
      <c r="C4" s="7"/>
      <c r="D4" s="7"/>
      <c r="E4" s="7"/>
      <c r="F4" s="7"/>
      <c r="G4" s="7"/>
      <c r="H4" s="7"/>
      <c r="I4" s="7"/>
      <c r="J4" s="7"/>
      <c r="K4" s="7"/>
      <c r="L4" s="9"/>
      <c r="M4" s="10"/>
      <c r="N4" s="10"/>
      <c r="O4" s="10"/>
      <c r="P4" s="10"/>
      <c r="Q4" s="10"/>
      <c r="R4" s="10"/>
      <c r="S4" s="10"/>
      <c r="T4" s="10"/>
      <c r="U4" s="10"/>
    </row>
    <row r="5" spans="1:21" ht="16.5" customHeight="1" x14ac:dyDescent="0.25">
      <c r="A5" s="7"/>
      <c r="B5" s="7"/>
      <c r="C5" s="7"/>
      <c r="D5" s="7" t="s">
        <v>226</v>
      </c>
      <c r="E5" s="7"/>
      <c r="F5" s="7"/>
      <c r="G5" s="7"/>
      <c r="H5" s="7"/>
      <c r="I5" s="7"/>
      <c r="J5" s="7"/>
      <c r="K5" s="7"/>
      <c r="L5" s="9" t="s">
        <v>68</v>
      </c>
      <c r="M5" s="32">
        <v>1040</v>
      </c>
      <c r="N5" s="32">
        <v>2002</v>
      </c>
      <c r="O5" s="32">
        <v>2319</v>
      </c>
      <c r="P5" s="31">
        <v>746</v>
      </c>
      <c r="Q5" s="31">
        <v>353</v>
      </c>
      <c r="R5" s="33">
        <v>82</v>
      </c>
      <c r="S5" s="31">
        <v>167</v>
      </c>
      <c r="T5" s="33">
        <v>16</v>
      </c>
      <c r="U5" s="32">
        <v>6725</v>
      </c>
    </row>
    <row r="6" spans="1:21" ht="16.5" customHeight="1" x14ac:dyDescent="0.25">
      <c r="A6" s="7"/>
      <c r="B6" s="7"/>
      <c r="C6" s="7"/>
      <c r="D6" s="7" t="s">
        <v>227</v>
      </c>
      <c r="E6" s="7"/>
      <c r="F6" s="7"/>
      <c r="G6" s="7"/>
      <c r="H6" s="7"/>
      <c r="I6" s="7"/>
      <c r="J6" s="7"/>
      <c r="K6" s="7"/>
      <c r="L6" s="9" t="s">
        <v>68</v>
      </c>
      <c r="M6" s="32">
        <v>1788</v>
      </c>
      <c r="N6" s="32">
        <v>2313</v>
      </c>
      <c r="O6" s="32">
        <v>2820</v>
      </c>
      <c r="P6" s="32">
        <v>1037</v>
      </c>
      <c r="Q6" s="31">
        <v>340</v>
      </c>
      <c r="R6" s="31">
        <v>174</v>
      </c>
      <c r="S6" s="31">
        <v>201</v>
      </c>
      <c r="T6" s="24" t="s">
        <v>72</v>
      </c>
      <c r="U6" s="32">
        <v>8673</v>
      </c>
    </row>
    <row r="7" spans="1:21" ht="16.5" customHeight="1" x14ac:dyDescent="0.25">
      <c r="A7" s="7"/>
      <c r="B7" s="7"/>
      <c r="C7" s="7"/>
      <c r="D7" s="7" t="s">
        <v>128</v>
      </c>
      <c r="E7" s="7"/>
      <c r="F7" s="7"/>
      <c r="G7" s="7"/>
      <c r="H7" s="7"/>
      <c r="I7" s="7"/>
      <c r="J7" s="7"/>
      <c r="K7" s="7"/>
      <c r="L7" s="9" t="s">
        <v>68</v>
      </c>
      <c r="M7" s="32">
        <v>1117</v>
      </c>
      <c r="N7" s="32">
        <v>2049</v>
      </c>
      <c r="O7" s="32">
        <v>2810</v>
      </c>
      <c r="P7" s="31">
        <v>855</v>
      </c>
      <c r="Q7" s="31">
        <v>299</v>
      </c>
      <c r="R7" s="31">
        <v>150</v>
      </c>
      <c r="S7" s="31">
        <v>185</v>
      </c>
      <c r="T7" s="24" t="s">
        <v>72</v>
      </c>
      <c r="U7" s="32">
        <v>7465</v>
      </c>
    </row>
    <row r="8" spans="1:21" ht="16.5" customHeight="1" x14ac:dyDescent="0.25">
      <c r="A8" s="7"/>
      <c r="B8" s="7"/>
      <c r="C8" s="7"/>
      <c r="D8" s="7" t="s">
        <v>228</v>
      </c>
      <c r="E8" s="7"/>
      <c r="F8" s="7"/>
      <c r="G8" s="7"/>
      <c r="H8" s="7"/>
      <c r="I8" s="7"/>
      <c r="J8" s="7"/>
      <c r="K8" s="7"/>
      <c r="L8" s="9" t="s">
        <v>68</v>
      </c>
      <c r="M8" s="32">
        <v>1062</v>
      </c>
      <c r="N8" s="32">
        <v>2080</v>
      </c>
      <c r="O8" s="32">
        <v>2950</v>
      </c>
      <c r="P8" s="31">
        <v>773</v>
      </c>
      <c r="Q8" s="31">
        <v>350</v>
      </c>
      <c r="R8" s="31">
        <v>106</v>
      </c>
      <c r="S8" s="31">
        <v>190</v>
      </c>
      <c r="T8" s="24" t="s">
        <v>72</v>
      </c>
      <c r="U8" s="32">
        <v>7511</v>
      </c>
    </row>
    <row r="9" spans="1:21" ht="16.5" customHeight="1" x14ac:dyDescent="0.25">
      <c r="A9" s="7"/>
      <c r="B9" s="7"/>
      <c r="C9" s="7"/>
      <c r="D9" s="7" t="s">
        <v>229</v>
      </c>
      <c r="E9" s="7"/>
      <c r="F9" s="7"/>
      <c r="G9" s="7"/>
      <c r="H9" s="7"/>
      <c r="I9" s="7"/>
      <c r="J9" s="7"/>
      <c r="K9" s="7"/>
      <c r="L9" s="9" t="s">
        <v>68</v>
      </c>
      <c r="M9" s="32">
        <v>1087</v>
      </c>
      <c r="N9" s="32">
        <v>2179</v>
      </c>
      <c r="O9" s="32">
        <v>2960</v>
      </c>
      <c r="P9" s="31">
        <v>767</v>
      </c>
      <c r="Q9" s="31">
        <v>356</v>
      </c>
      <c r="R9" s="31">
        <v>109</v>
      </c>
      <c r="S9" s="31">
        <v>262</v>
      </c>
      <c r="T9" s="24" t="s">
        <v>72</v>
      </c>
      <c r="U9" s="32">
        <v>7720</v>
      </c>
    </row>
    <row r="10" spans="1:21" ht="16.5" customHeight="1" x14ac:dyDescent="0.25">
      <c r="A10" s="7"/>
      <c r="B10" s="7"/>
      <c r="C10" s="7"/>
      <c r="D10" s="7" t="s">
        <v>230</v>
      </c>
      <c r="E10" s="7"/>
      <c r="F10" s="7"/>
      <c r="G10" s="7"/>
      <c r="H10" s="7"/>
      <c r="I10" s="7"/>
      <c r="J10" s="7"/>
      <c r="K10" s="7"/>
      <c r="L10" s="9" t="s">
        <v>68</v>
      </c>
      <c r="M10" s="31">
        <v>922</v>
      </c>
      <c r="N10" s="32">
        <v>2282</v>
      </c>
      <c r="O10" s="32">
        <v>2335</v>
      </c>
      <c r="P10" s="31">
        <v>453</v>
      </c>
      <c r="Q10" s="31">
        <v>432</v>
      </c>
      <c r="R10" s="31">
        <v>106</v>
      </c>
      <c r="S10" s="31">
        <v>281</v>
      </c>
      <c r="T10" s="24" t="s">
        <v>72</v>
      </c>
      <c r="U10" s="32">
        <v>6811</v>
      </c>
    </row>
    <row r="11" spans="1:21" ht="16.5" customHeight="1" x14ac:dyDescent="0.25">
      <c r="A11" s="7"/>
      <c r="B11" s="7"/>
      <c r="C11" s="7"/>
      <c r="D11" s="7" t="s">
        <v>231</v>
      </c>
      <c r="E11" s="7"/>
      <c r="F11" s="7"/>
      <c r="G11" s="7"/>
      <c r="H11" s="7"/>
      <c r="I11" s="7"/>
      <c r="J11" s="7"/>
      <c r="K11" s="7"/>
      <c r="L11" s="9" t="s">
        <v>68</v>
      </c>
      <c r="M11" s="31">
        <v>804</v>
      </c>
      <c r="N11" s="32">
        <v>2229</v>
      </c>
      <c r="O11" s="32">
        <v>1979</v>
      </c>
      <c r="P11" s="31">
        <v>761</v>
      </c>
      <c r="Q11" s="31">
        <v>349</v>
      </c>
      <c r="R11" s="33">
        <v>90</v>
      </c>
      <c r="S11" s="31">
        <v>160</v>
      </c>
      <c r="T11" s="24" t="s">
        <v>72</v>
      </c>
      <c r="U11" s="32">
        <v>6372</v>
      </c>
    </row>
    <row r="12" spans="1:21" ht="16.5" customHeight="1" x14ac:dyDescent="0.25">
      <c r="A12" s="7"/>
      <c r="B12" s="7"/>
      <c r="C12" s="7"/>
      <c r="D12" s="7" t="s">
        <v>232</v>
      </c>
      <c r="E12" s="7"/>
      <c r="F12" s="7"/>
      <c r="G12" s="7"/>
      <c r="H12" s="7"/>
      <c r="I12" s="7"/>
      <c r="J12" s="7"/>
      <c r="K12" s="7"/>
      <c r="L12" s="9" t="s">
        <v>68</v>
      </c>
      <c r="M12" s="31">
        <v>736</v>
      </c>
      <c r="N12" s="32">
        <v>2043</v>
      </c>
      <c r="O12" s="32">
        <v>1796</v>
      </c>
      <c r="P12" s="31">
        <v>671</v>
      </c>
      <c r="Q12" s="31">
        <v>417</v>
      </c>
      <c r="R12" s="31">
        <v>100</v>
      </c>
      <c r="S12" s="31">
        <v>108</v>
      </c>
      <c r="T12" s="24" t="s">
        <v>72</v>
      </c>
      <c r="U12" s="32">
        <v>5871</v>
      </c>
    </row>
    <row r="13" spans="1:21" ht="16.5" customHeight="1" x14ac:dyDescent="0.25">
      <c r="A13" s="7"/>
      <c r="B13" s="7" t="s">
        <v>233</v>
      </c>
      <c r="C13" s="7"/>
      <c r="D13" s="7"/>
      <c r="E13" s="7"/>
      <c r="F13" s="7"/>
      <c r="G13" s="7"/>
      <c r="H13" s="7"/>
      <c r="I13" s="7"/>
      <c r="J13" s="7"/>
      <c r="K13" s="7"/>
      <c r="L13" s="9"/>
      <c r="M13" s="10"/>
      <c r="N13" s="10"/>
      <c r="O13" s="10"/>
      <c r="P13" s="10"/>
      <c r="Q13" s="10"/>
      <c r="R13" s="10"/>
      <c r="S13" s="10"/>
      <c r="T13" s="10"/>
      <c r="U13" s="10"/>
    </row>
    <row r="14" spans="1:21" ht="16.5" customHeight="1" x14ac:dyDescent="0.25">
      <c r="A14" s="7"/>
      <c r="B14" s="7"/>
      <c r="C14" s="7"/>
      <c r="D14" s="7" t="s">
        <v>226</v>
      </c>
      <c r="E14" s="7"/>
      <c r="F14" s="7"/>
      <c r="G14" s="7"/>
      <c r="H14" s="7"/>
      <c r="I14" s="7"/>
      <c r="J14" s="7"/>
      <c r="K14" s="7"/>
      <c r="L14" s="9" t="s">
        <v>68</v>
      </c>
      <c r="M14" s="31">
        <v>372</v>
      </c>
      <c r="N14" s="31">
        <v>698</v>
      </c>
      <c r="O14" s="31">
        <v>595</v>
      </c>
      <c r="P14" s="31">
        <v>308</v>
      </c>
      <c r="Q14" s="33">
        <v>94</v>
      </c>
      <c r="R14" s="33">
        <v>48</v>
      </c>
      <c r="S14" s="33">
        <v>27</v>
      </c>
      <c r="T14" s="27" t="s">
        <v>43</v>
      </c>
      <c r="U14" s="32">
        <v>2142</v>
      </c>
    </row>
    <row r="15" spans="1:21" ht="16.5" customHeight="1" x14ac:dyDescent="0.25">
      <c r="A15" s="7"/>
      <c r="B15" s="7"/>
      <c r="C15" s="7"/>
      <c r="D15" s="7" t="s">
        <v>227</v>
      </c>
      <c r="E15" s="7"/>
      <c r="F15" s="7"/>
      <c r="G15" s="7"/>
      <c r="H15" s="7"/>
      <c r="I15" s="7"/>
      <c r="J15" s="7"/>
      <c r="K15" s="7"/>
      <c r="L15" s="9" t="s">
        <v>68</v>
      </c>
      <c r="M15" s="31">
        <v>522</v>
      </c>
      <c r="N15" s="31">
        <v>561</v>
      </c>
      <c r="O15" s="31">
        <v>589</v>
      </c>
      <c r="P15" s="31">
        <v>364</v>
      </c>
      <c r="Q15" s="33">
        <v>97</v>
      </c>
      <c r="R15" s="33">
        <v>87</v>
      </c>
      <c r="S15" s="33">
        <v>60</v>
      </c>
      <c r="T15" s="24" t="s">
        <v>72</v>
      </c>
      <c r="U15" s="32">
        <v>2280</v>
      </c>
    </row>
    <row r="16" spans="1:21" ht="16.5" customHeight="1" x14ac:dyDescent="0.25">
      <c r="A16" s="7"/>
      <c r="B16" s="7"/>
      <c r="C16" s="7"/>
      <c r="D16" s="7" t="s">
        <v>128</v>
      </c>
      <c r="E16" s="7"/>
      <c r="F16" s="7"/>
      <c r="G16" s="7"/>
      <c r="H16" s="7"/>
      <c r="I16" s="7"/>
      <c r="J16" s="7"/>
      <c r="K16" s="7"/>
      <c r="L16" s="9" t="s">
        <v>68</v>
      </c>
      <c r="M16" s="31">
        <v>373</v>
      </c>
      <c r="N16" s="31">
        <v>543</v>
      </c>
      <c r="O16" s="31">
        <v>769</v>
      </c>
      <c r="P16" s="31">
        <v>284</v>
      </c>
      <c r="Q16" s="31">
        <v>103</v>
      </c>
      <c r="R16" s="31">
        <v>101</v>
      </c>
      <c r="S16" s="33">
        <v>55</v>
      </c>
      <c r="T16" s="24" t="s">
        <v>72</v>
      </c>
      <c r="U16" s="32">
        <v>2228</v>
      </c>
    </row>
    <row r="17" spans="1:21" ht="16.5" customHeight="1" x14ac:dyDescent="0.25">
      <c r="A17" s="7"/>
      <c r="B17" s="7"/>
      <c r="C17" s="7"/>
      <c r="D17" s="7" t="s">
        <v>228</v>
      </c>
      <c r="E17" s="7"/>
      <c r="F17" s="7"/>
      <c r="G17" s="7"/>
      <c r="H17" s="7"/>
      <c r="I17" s="7"/>
      <c r="J17" s="7"/>
      <c r="K17" s="7"/>
      <c r="L17" s="9" t="s">
        <v>68</v>
      </c>
      <c r="M17" s="31">
        <v>316</v>
      </c>
      <c r="N17" s="31">
        <v>613</v>
      </c>
      <c r="O17" s="31">
        <v>884</v>
      </c>
      <c r="P17" s="31">
        <v>174</v>
      </c>
      <c r="Q17" s="31">
        <v>108</v>
      </c>
      <c r="R17" s="33">
        <v>45</v>
      </c>
      <c r="S17" s="33">
        <v>41</v>
      </c>
      <c r="T17" s="24" t="s">
        <v>72</v>
      </c>
      <c r="U17" s="32">
        <v>2181</v>
      </c>
    </row>
    <row r="18" spans="1:21" ht="16.5" customHeight="1" x14ac:dyDescent="0.25">
      <c r="A18" s="7"/>
      <c r="B18" s="7"/>
      <c r="C18" s="7"/>
      <c r="D18" s="7" t="s">
        <v>229</v>
      </c>
      <c r="E18" s="7"/>
      <c r="F18" s="7"/>
      <c r="G18" s="7"/>
      <c r="H18" s="7"/>
      <c r="I18" s="7"/>
      <c r="J18" s="7"/>
      <c r="K18" s="7"/>
      <c r="L18" s="9" t="s">
        <v>68</v>
      </c>
      <c r="M18" s="31">
        <v>315</v>
      </c>
      <c r="N18" s="31">
        <v>602</v>
      </c>
      <c r="O18" s="31">
        <v>662</v>
      </c>
      <c r="P18" s="31">
        <v>175</v>
      </c>
      <c r="Q18" s="31">
        <v>109</v>
      </c>
      <c r="R18" s="33">
        <v>51</v>
      </c>
      <c r="S18" s="33">
        <v>51</v>
      </c>
      <c r="T18" s="24" t="s">
        <v>72</v>
      </c>
      <c r="U18" s="32">
        <v>1965</v>
      </c>
    </row>
    <row r="19" spans="1:21" ht="16.5" customHeight="1" x14ac:dyDescent="0.25">
      <c r="A19" s="7"/>
      <c r="B19" s="7"/>
      <c r="C19" s="7"/>
      <c r="D19" s="7" t="s">
        <v>230</v>
      </c>
      <c r="E19" s="7"/>
      <c r="F19" s="7"/>
      <c r="G19" s="7"/>
      <c r="H19" s="7"/>
      <c r="I19" s="7"/>
      <c r="J19" s="7"/>
      <c r="K19" s="7"/>
      <c r="L19" s="9" t="s">
        <v>68</v>
      </c>
      <c r="M19" s="31">
        <v>154</v>
      </c>
      <c r="N19" s="31">
        <v>585</v>
      </c>
      <c r="O19" s="31">
        <v>431</v>
      </c>
      <c r="P19" s="31">
        <v>154</v>
      </c>
      <c r="Q19" s="31">
        <v>173</v>
      </c>
      <c r="R19" s="27" t="s">
        <v>43</v>
      </c>
      <c r="S19" s="33">
        <v>38</v>
      </c>
      <c r="T19" s="24" t="s">
        <v>72</v>
      </c>
      <c r="U19" s="32">
        <v>1535</v>
      </c>
    </row>
    <row r="20" spans="1:21" ht="16.5" customHeight="1" x14ac:dyDescent="0.25">
      <c r="A20" s="7"/>
      <c r="B20" s="7"/>
      <c r="C20" s="7"/>
      <c r="D20" s="7" t="s">
        <v>231</v>
      </c>
      <c r="E20" s="7"/>
      <c r="F20" s="7"/>
      <c r="G20" s="7"/>
      <c r="H20" s="7"/>
      <c r="I20" s="7"/>
      <c r="J20" s="7"/>
      <c r="K20" s="7"/>
      <c r="L20" s="9" t="s">
        <v>68</v>
      </c>
      <c r="M20" s="31">
        <v>134</v>
      </c>
      <c r="N20" s="31">
        <v>413</v>
      </c>
      <c r="O20" s="31">
        <v>302</v>
      </c>
      <c r="P20" s="31">
        <v>269</v>
      </c>
      <c r="Q20" s="33">
        <v>99</v>
      </c>
      <c r="R20" s="27" t="s">
        <v>43</v>
      </c>
      <c r="S20" s="33">
        <v>36</v>
      </c>
      <c r="T20" s="24" t="s">
        <v>72</v>
      </c>
      <c r="U20" s="32">
        <v>1253</v>
      </c>
    </row>
    <row r="21" spans="1:21" ht="16.5" customHeight="1" x14ac:dyDescent="0.25">
      <c r="A21" s="7"/>
      <c r="B21" s="7"/>
      <c r="C21" s="7"/>
      <c r="D21" s="7" t="s">
        <v>232</v>
      </c>
      <c r="E21" s="7"/>
      <c r="F21" s="7"/>
      <c r="G21" s="7"/>
      <c r="H21" s="7"/>
      <c r="I21" s="7"/>
      <c r="J21" s="7"/>
      <c r="K21" s="7"/>
      <c r="L21" s="9" t="s">
        <v>68</v>
      </c>
      <c r="M21" s="31">
        <v>210</v>
      </c>
      <c r="N21" s="31">
        <v>144</v>
      </c>
      <c r="O21" s="31">
        <v>362</v>
      </c>
      <c r="P21" s="33">
        <v>75</v>
      </c>
      <c r="Q21" s="31">
        <v>149</v>
      </c>
      <c r="R21" s="33">
        <v>44</v>
      </c>
      <c r="S21" s="27" t="s">
        <v>43</v>
      </c>
      <c r="T21" s="24" t="s">
        <v>72</v>
      </c>
      <c r="U21" s="31">
        <v>984</v>
      </c>
    </row>
    <row r="22" spans="1:21" ht="16.5" customHeight="1" x14ac:dyDescent="0.25">
      <c r="A22" s="7"/>
      <c r="B22" s="7" t="s">
        <v>234</v>
      </c>
      <c r="C22" s="7"/>
      <c r="D22" s="7"/>
      <c r="E22" s="7"/>
      <c r="F22" s="7"/>
      <c r="G22" s="7"/>
      <c r="H22" s="7"/>
      <c r="I22" s="7"/>
      <c r="J22" s="7"/>
      <c r="K22" s="7"/>
      <c r="L22" s="9"/>
      <c r="M22" s="10"/>
      <c r="N22" s="10"/>
      <c r="O22" s="10"/>
      <c r="P22" s="10"/>
      <c r="Q22" s="10"/>
      <c r="R22" s="10"/>
      <c r="S22" s="10"/>
      <c r="T22" s="10"/>
      <c r="U22" s="10"/>
    </row>
    <row r="23" spans="1:21" ht="16.5" customHeight="1" x14ac:dyDescent="0.25">
      <c r="A23" s="7"/>
      <c r="B23" s="7"/>
      <c r="C23" s="7" t="s">
        <v>235</v>
      </c>
      <c r="D23" s="7"/>
      <c r="E23" s="7"/>
      <c r="F23" s="7"/>
      <c r="G23" s="7"/>
      <c r="H23" s="7"/>
      <c r="I23" s="7"/>
      <c r="J23" s="7"/>
      <c r="K23" s="7"/>
      <c r="L23" s="9"/>
      <c r="M23" s="10"/>
      <c r="N23" s="10"/>
      <c r="O23" s="10"/>
      <c r="P23" s="10"/>
      <c r="Q23" s="10"/>
      <c r="R23" s="10"/>
      <c r="S23" s="10"/>
      <c r="T23" s="10"/>
      <c r="U23" s="10"/>
    </row>
    <row r="24" spans="1:21" ht="16.5" customHeight="1" x14ac:dyDescent="0.25">
      <c r="A24" s="7"/>
      <c r="B24" s="7"/>
      <c r="C24" s="7"/>
      <c r="D24" s="7" t="s">
        <v>226</v>
      </c>
      <c r="E24" s="7"/>
      <c r="F24" s="7"/>
      <c r="G24" s="7"/>
      <c r="H24" s="7"/>
      <c r="I24" s="7"/>
      <c r="J24" s="7"/>
      <c r="K24" s="7"/>
      <c r="L24" s="9" t="s">
        <v>75</v>
      </c>
      <c r="M24" s="18">
        <v>127.4</v>
      </c>
      <c r="N24" s="18">
        <v>299</v>
      </c>
      <c r="O24" s="18">
        <v>448.2</v>
      </c>
      <c r="P24" s="18">
        <v>280.2</v>
      </c>
      <c r="Q24" s="18">
        <v>199.5</v>
      </c>
      <c r="R24" s="18">
        <v>151.69999999999999</v>
      </c>
      <c r="S24" s="18">
        <v>387.4</v>
      </c>
      <c r="T24" s="17">
        <v>65</v>
      </c>
      <c r="U24" s="18">
        <v>261.8</v>
      </c>
    </row>
    <row r="25" spans="1:21" ht="16.5" customHeight="1" x14ac:dyDescent="0.25">
      <c r="A25" s="7"/>
      <c r="B25" s="7"/>
      <c r="C25" s="7"/>
      <c r="D25" s="7" t="s">
        <v>227</v>
      </c>
      <c r="E25" s="7"/>
      <c r="F25" s="7"/>
      <c r="G25" s="7"/>
      <c r="H25" s="7"/>
      <c r="I25" s="7"/>
      <c r="J25" s="7"/>
      <c r="K25" s="7"/>
      <c r="L25" s="9" t="s">
        <v>75</v>
      </c>
      <c r="M25" s="18">
        <v>221</v>
      </c>
      <c r="N25" s="18">
        <v>350.7</v>
      </c>
      <c r="O25" s="18">
        <v>553.5</v>
      </c>
      <c r="P25" s="18">
        <v>395.5</v>
      </c>
      <c r="Q25" s="18">
        <v>194.1</v>
      </c>
      <c r="R25" s="18">
        <v>325.7</v>
      </c>
      <c r="S25" s="18">
        <v>471</v>
      </c>
      <c r="T25" s="25" t="s">
        <v>72</v>
      </c>
      <c r="U25" s="18">
        <v>341.9</v>
      </c>
    </row>
    <row r="26" spans="1:21" ht="16.5" customHeight="1" x14ac:dyDescent="0.25">
      <c r="A26" s="7"/>
      <c r="B26" s="7"/>
      <c r="C26" s="7"/>
      <c r="D26" s="7" t="s">
        <v>128</v>
      </c>
      <c r="E26" s="7"/>
      <c r="F26" s="7"/>
      <c r="G26" s="7"/>
      <c r="H26" s="7"/>
      <c r="I26" s="7"/>
      <c r="J26" s="7"/>
      <c r="K26" s="7"/>
      <c r="L26" s="9" t="s">
        <v>75</v>
      </c>
      <c r="M26" s="18">
        <v>139.80000000000001</v>
      </c>
      <c r="N26" s="18">
        <v>317.2</v>
      </c>
      <c r="O26" s="18">
        <v>560.6</v>
      </c>
      <c r="P26" s="18">
        <v>329.4</v>
      </c>
      <c r="Q26" s="18">
        <v>172.2</v>
      </c>
      <c r="R26" s="18">
        <v>284</v>
      </c>
      <c r="S26" s="18">
        <v>439.5</v>
      </c>
      <c r="T26" s="25" t="s">
        <v>72</v>
      </c>
      <c r="U26" s="18">
        <v>298.7</v>
      </c>
    </row>
    <row r="27" spans="1:21" ht="16.5" customHeight="1" x14ac:dyDescent="0.25">
      <c r="A27" s="7"/>
      <c r="B27" s="7"/>
      <c r="C27" s="7"/>
      <c r="D27" s="7" t="s">
        <v>228</v>
      </c>
      <c r="E27" s="7"/>
      <c r="F27" s="7"/>
      <c r="G27" s="7"/>
      <c r="H27" s="7"/>
      <c r="I27" s="7"/>
      <c r="J27" s="7"/>
      <c r="K27" s="7"/>
      <c r="L27" s="9" t="s">
        <v>75</v>
      </c>
      <c r="M27" s="18">
        <v>135.1</v>
      </c>
      <c r="N27" s="18">
        <v>328.9</v>
      </c>
      <c r="O27" s="18">
        <v>598.6</v>
      </c>
      <c r="P27" s="18">
        <v>299.60000000000002</v>
      </c>
      <c r="Q27" s="18">
        <v>203.1</v>
      </c>
      <c r="R27" s="18">
        <v>203.5</v>
      </c>
      <c r="S27" s="18">
        <v>463.1</v>
      </c>
      <c r="T27" s="25" t="s">
        <v>72</v>
      </c>
      <c r="U27" s="18">
        <v>305.3</v>
      </c>
    </row>
    <row r="28" spans="1:21" ht="16.5" customHeight="1" x14ac:dyDescent="0.25">
      <c r="A28" s="7"/>
      <c r="B28" s="7"/>
      <c r="C28" s="7"/>
      <c r="D28" s="7" t="s">
        <v>229</v>
      </c>
      <c r="E28" s="7"/>
      <c r="F28" s="7"/>
      <c r="G28" s="7"/>
      <c r="H28" s="7"/>
      <c r="I28" s="7"/>
      <c r="J28" s="7"/>
      <c r="K28" s="7"/>
      <c r="L28" s="9" t="s">
        <v>75</v>
      </c>
      <c r="M28" s="18">
        <v>140.6</v>
      </c>
      <c r="N28" s="18">
        <v>353</v>
      </c>
      <c r="O28" s="18">
        <v>610.9</v>
      </c>
      <c r="P28" s="18">
        <v>300.10000000000002</v>
      </c>
      <c r="Q28" s="18">
        <v>207.8</v>
      </c>
      <c r="R28" s="18">
        <v>210.6</v>
      </c>
      <c r="S28" s="18">
        <v>650</v>
      </c>
      <c r="T28" s="25" t="s">
        <v>72</v>
      </c>
      <c r="U28" s="18">
        <v>319.10000000000002</v>
      </c>
    </row>
    <row r="29" spans="1:21" ht="16.5" customHeight="1" x14ac:dyDescent="0.25">
      <c r="A29" s="7"/>
      <c r="B29" s="7"/>
      <c r="C29" s="7"/>
      <c r="D29" s="7" t="s">
        <v>230</v>
      </c>
      <c r="E29" s="7"/>
      <c r="F29" s="7"/>
      <c r="G29" s="7"/>
      <c r="H29" s="7"/>
      <c r="I29" s="7"/>
      <c r="J29" s="7"/>
      <c r="K29" s="7"/>
      <c r="L29" s="9" t="s">
        <v>75</v>
      </c>
      <c r="M29" s="18">
        <v>121.1</v>
      </c>
      <c r="N29" s="18">
        <v>378.9</v>
      </c>
      <c r="O29" s="18">
        <v>488.7</v>
      </c>
      <c r="P29" s="18">
        <v>178.3</v>
      </c>
      <c r="Q29" s="18">
        <v>254</v>
      </c>
      <c r="R29" s="18">
        <v>205.8</v>
      </c>
      <c r="S29" s="18">
        <v>709.9</v>
      </c>
      <c r="T29" s="25" t="s">
        <v>72</v>
      </c>
      <c r="U29" s="18">
        <v>286</v>
      </c>
    </row>
    <row r="30" spans="1:21" ht="16.5" customHeight="1" x14ac:dyDescent="0.25">
      <c r="A30" s="7"/>
      <c r="B30" s="7"/>
      <c r="C30" s="7"/>
      <c r="D30" s="7" t="s">
        <v>231</v>
      </c>
      <c r="E30" s="7"/>
      <c r="F30" s="7"/>
      <c r="G30" s="7"/>
      <c r="H30" s="7"/>
      <c r="I30" s="7"/>
      <c r="J30" s="7"/>
      <c r="K30" s="7"/>
      <c r="L30" s="9" t="s">
        <v>75</v>
      </c>
      <c r="M30" s="18">
        <v>107.1</v>
      </c>
      <c r="N30" s="18">
        <v>378.1</v>
      </c>
      <c r="O30" s="18">
        <v>419.3</v>
      </c>
      <c r="P30" s="18">
        <v>302.3</v>
      </c>
      <c r="Q30" s="18">
        <v>206.9</v>
      </c>
      <c r="R30" s="18">
        <v>175.2</v>
      </c>
      <c r="S30" s="18">
        <v>411.5</v>
      </c>
      <c r="T30" s="25" t="s">
        <v>72</v>
      </c>
      <c r="U30" s="18">
        <v>271.39999999999998</v>
      </c>
    </row>
    <row r="31" spans="1:21" ht="16.5" customHeight="1" x14ac:dyDescent="0.25">
      <c r="A31" s="7"/>
      <c r="B31" s="7"/>
      <c r="C31" s="7"/>
      <c r="D31" s="7" t="s">
        <v>232</v>
      </c>
      <c r="E31" s="7"/>
      <c r="F31" s="7"/>
      <c r="G31" s="7"/>
      <c r="H31" s="7"/>
      <c r="I31" s="7"/>
      <c r="J31" s="7"/>
      <c r="K31" s="7"/>
      <c r="L31" s="9" t="s">
        <v>75</v>
      </c>
      <c r="M31" s="17">
        <v>99.4</v>
      </c>
      <c r="N31" s="18">
        <v>353.9</v>
      </c>
      <c r="O31" s="18">
        <v>386</v>
      </c>
      <c r="P31" s="18">
        <v>269.8</v>
      </c>
      <c r="Q31" s="18">
        <v>249.5</v>
      </c>
      <c r="R31" s="18">
        <v>195.2</v>
      </c>
      <c r="S31" s="18">
        <v>281.8</v>
      </c>
      <c r="T31" s="25" t="s">
        <v>72</v>
      </c>
      <c r="U31" s="18">
        <v>253.8</v>
      </c>
    </row>
    <row r="32" spans="1:21" ht="16.5" customHeight="1" x14ac:dyDescent="0.25">
      <c r="A32" s="7"/>
      <c r="B32" s="7" t="s">
        <v>236</v>
      </c>
      <c r="C32" s="7"/>
      <c r="D32" s="7"/>
      <c r="E32" s="7"/>
      <c r="F32" s="7"/>
      <c r="G32" s="7"/>
      <c r="H32" s="7"/>
      <c r="I32" s="7"/>
      <c r="J32" s="7"/>
      <c r="K32" s="7"/>
      <c r="L32" s="9"/>
      <c r="M32" s="10"/>
      <c r="N32" s="10"/>
      <c r="O32" s="10"/>
      <c r="P32" s="10"/>
      <c r="Q32" s="10"/>
      <c r="R32" s="10"/>
      <c r="S32" s="10"/>
      <c r="T32" s="10"/>
      <c r="U32" s="10"/>
    </row>
    <row r="33" spans="1:21" ht="16.5" customHeight="1" x14ac:dyDescent="0.25">
      <c r="A33" s="7"/>
      <c r="B33" s="7"/>
      <c r="C33" s="7" t="s">
        <v>235</v>
      </c>
      <c r="D33" s="7"/>
      <c r="E33" s="7"/>
      <c r="F33" s="7"/>
      <c r="G33" s="7"/>
      <c r="H33" s="7"/>
      <c r="I33" s="7"/>
      <c r="J33" s="7"/>
      <c r="K33" s="7"/>
      <c r="L33" s="9"/>
      <c r="M33" s="10"/>
      <c r="N33" s="10"/>
      <c r="O33" s="10"/>
      <c r="P33" s="10"/>
      <c r="Q33" s="10"/>
      <c r="R33" s="10"/>
      <c r="S33" s="10"/>
      <c r="T33" s="10"/>
      <c r="U33" s="10"/>
    </row>
    <row r="34" spans="1:21" ht="16.5" customHeight="1" x14ac:dyDescent="0.25">
      <c r="A34" s="7"/>
      <c r="B34" s="7"/>
      <c r="C34" s="7"/>
      <c r="D34" s="7" t="s">
        <v>226</v>
      </c>
      <c r="E34" s="7"/>
      <c r="F34" s="7"/>
      <c r="G34" s="7"/>
      <c r="H34" s="7"/>
      <c r="I34" s="7"/>
      <c r="J34" s="7"/>
      <c r="K34" s="7"/>
      <c r="L34" s="9" t="s">
        <v>75</v>
      </c>
      <c r="M34" s="17">
        <v>45.6</v>
      </c>
      <c r="N34" s="18">
        <v>104.3</v>
      </c>
      <c r="O34" s="18">
        <v>115</v>
      </c>
      <c r="P34" s="18">
        <v>115.7</v>
      </c>
      <c r="Q34" s="17">
        <v>53.1</v>
      </c>
      <c r="R34" s="17">
        <v>88.8</v>
      </c>
      <c r="S34" s="17">
        <v>62.6</v>
      </c>
      <c r="T34" s="16" t="s">
        <v>43</v>
      </c>
      <c r="U34" s="17">
        <v>83.4</v>
      </c>
    </row>
    <row r="35" spans="1:21" ht="16.5" customHeight="1" x14ac:dyDescent="0.25">
      <c r="A35" s="7"/>
      <c r="B35" s="7"/>
      <c r="C35" s="7"/>
      <c r="D35" s="7" t="s">
        <v>227</v>
      </c>
      <c r="E35" s="7"/>
      <c r="F35" s="7"/>
      <c r="G35" s="7"/>
      <c r="H35" s="7"/>
      <c r="I35" s="7"/>
      <c r="J35" s="7"/>
      <c r="K35" s="7"/>
      <c r="L35" s="9" t="s">
        <v>75</v>
      </c>
      <c r="M35" s="17">
        <v>64.5</v>
      </c>
      <c r="N35" s="17">
        <v>85.1</v>
      </c>
      <c r="O35" s="18">
        <v>115.6</v>
      </c>
      <c r="P35" s="18">
        <v>138.80000000000001</v>
      </c>
      <c r="Q35" s="17">
        <v>55.4</v>
      </c>
      <c r="R35" s="18">
        <v>162.80000000000001</v>
      </c>
      <c r="S35" s="18">
        <v>140.6</v>
      </c>
      <c r="T35" s="25" t="s">
        <v>72</v>
      </c>
      <c r="U35" s="17">
        <v>89.9</v>
      </c>
    </row>
    <row r="36" spans="1:21" ht="16.5" customHeight="1" x14ac:dyDescent="0.25">
      <c r="A36" s="7"/>
      <c r="B36" s="7"/>
      <c r="C36" s="7"/>
      <c r="D36" s="7" t="s">
        <v>128</v>
      </c>
      <c r="E36" s="7"/>
      <c r="F36" s="7"/>
      <c r="G36" s="7"/>
      <c r="H36" s="7"/>
      <c r="I36" s="7"/>
      <c r="J36" s="7"/>
      <c r="K36" s="7"/>
      <c r="L36" s="9" t="s">
        <v>75</v>
      </c>
      <c r="M36" s="17">
        <v>46.7</v>
      </c>
      <c r="N36" s="17">
        <v>84.1</v>
      </c>
      <c r="O36" s="18">
        <v>153.4</v>
      </c>
      <c r="P36" s="18">
        <v>109.4</v>
      </c>
      <c r="Q36" s="17">
        <v>59.3</v>
      </c>
      <c r="R36" s="18">
        <v>191.3</v>
      </c>
      <c r="S36" s="18">
        <v>130.69999999999999</v>
      </c>
      <c r="T36" s="25" t="s">
        <v>72</v>
      </c>
      <c r="U36" s="17">
        <v>89.1</v>
      </c>
    </row>
    <row r="37" spans="1:21" ht="16.5" customHeight="1" x14ac:dyDescent="0.25">
      <c r="A37" s="7"/>
      <c r="B37" s="7"/>
      <c r="C37" s="7"/>
      <c r="D37" s="7" t="s">
        <v>228</v>
      </c>
      <c r="E37" s="7"/>
      <c r="F37" s="7"/>
      <c r="G37" s="7"/>
      <c r="H37" s="7"/>
      <c r="I37" s="7"/>
      <c r="J37" s="7"/>
      <c r="K37" s="7"/>
      <c r="L37" s="9" t="s">
        <v>75</v>
      </c>
      <c r="M37" s="17">
        <v>40.200000000000003</v>
      </c>
      <c r="N37" s="17">
        <v>96.9</v>
      </c>
      <c r="O37" s="18">
        <v>179.4</v>
      </c>
      <c r="P37" s="17">
        <v>67.400000000000006</v>
      </c>
      <c r="Q37" s="17">
        <v>62.7</v>
      </c>
      <c r="R37" s="17">
        <v>86.4</v>
      </c>
      <c r="S37" s="17">
        <v>99.9</v>
      </c>
      <c r="T37" s="25" t="s">
        <v>72</v>
      </c>
      <c r="U37" s="17">
        <v>88.7</v>
      </c>
    </row>
    <row r="38" spans="1:21" ht="16.5" customHeight="1" x14ac:dyDescent="0.25">
      <c r="A38" s="7"/>
      <c r="B38" s="7"/>
      <c r="C38" s="7"/>
      <c r="D38" s="7" t="s">
        <v>229</v>
      </c>
      <c r="E38" s="7"/>
      <c r="F38" s="7"/>
      <c r="G38" s="7"/>
      <c r="H38" s="7"/>
      <c r="I38" s="7"/>
      <c r="J38" s="7"/>
      <c r="K38" s="7"/>
      <c r="L38" s="9" t="s">
        <v>75</v>
      </c>
      <c r="M38" s="17">
        <v>40.700000000000003</v>
      </c>
      <c r="N38" s="17">
        <v>97.5</v>
      </c>
      <c r="O38" s="18">
        <v>136.6</v>
      </c>
      <c r="P38" s="17">
        <v>68.5</v>
      </c>
      <c r="Q38" s="17">
        <v>63.6</v>
      </c>
      <c r="R38" s="17">
        <v>98.5</v>
      </c>
      <c r="S38" s="18">
        <v>126.5</v>
      </c>
      <c r="T38" s="25" t="s">
        <v>72</v>
      </c>
      <c r="U38" s="17">
        <v>81.2</v>
      </c>
    </row>
    <row r="39" spans="1:21" ht="16.5" customHeight="1" x14ac:dyDescent="0.25">
      <c r="A39" s="7"/>
      <c r="B39" s="7"/>
      <c r="C39" s="7"/>
      <c r="D39" s="7" t="s">
        <v>230</v>
      </c>
      <c r="E39" s="7"/>
      <c r="F39" s="7"/>
      <c r="G39" s="7"/>
      <c r="H39" s="7"/>
      <c r="I39" s="7"/>
      <c r="J39" s="7"/>
      <c r="K39" s="7"/>
      <c r="L39" s="9" t="s">
        <v>75</v>
      </c>
      <c r="M39" s="17">
        <v>20.2</v>
      </c>
      <c r="N39" s="17">
        <v>97.1</v>
      </c>
      <c r="O39" s="17">
        <v>90.2</v>
      </c>
      <c r="P39" s="17">
        <v>60.6</v>
      </c>
      <c r="Q39" s="18">
        <v>101.7</v>
      </c>
      <c r="R39" s="16" t="s">
        <v>43</v>
      </c>
      <c r="S39" s="17">
        <v>96</v>
      </c>
      <c r="T39" s="25" t="s">
        <v>72</v>
      </c>
      <c r="U39" s="17">
        <v>64.5</v>
      </c>
    </row>
    <row r="40" spans="1:21" ht="16.5" customHeight="1" x14ac:dyDescent="0.25">
      <c r="A40" s="7"/>
      <c r="B40" s="7"/>
      <c r="C40" s="7"/>
      <c r="D40" s="7" t="s">
        <v>231</v>
      </c>
      <c r="E40" s="7"/>
      <c r="F40" s="7"/>
      <c r="G40" s="7"/>
      <c r="H40" s="7"/>
      <c r="I40" s="7"/>
      <c r="J40" s="7"/>
      <c r="K40" s="7"/>
      <c r="L40" s="9" t="s">
        <v>75</v>
      </c>
      <c r="M40" s="17">
        <v>17.8</v>
      </c>
      <c r="N40" s="17">
        <v>70.099999999999994</v>
      </c>
      <c r="O40" s="17">
        <v>64</v>
      </c>
      <c r="P40" s="18">
        <v>106.8</v>
      </c>
      <c r="Q40" s="17">
        <v>58.7</v>
      </c>
      <c r="R40" s="16" t="s">
        <v>43</v>
      </c>
      <c r="S40" s="17">
        <v>92.6</v>
      </c>
      <c r="T40" s="25" t="s">
        <v>72</v>
      </c>
      <c r="U40" s="17">
        <v>53.4</v>
      </c>
    </row>
    <row r="41" spans="1:21" ht="16.5" customHeight="1" x14ac:dyDescent="0.25">
      <c r="A41" s="14"/>
      <c r="B41" s="14"/>
      <c r="C41" s="14"/>
      <c r="D41" s="14" t="s">
        <v>232</v>
      </c>
      <c r="E41" s="14"/>
      <c r="F41" s="14"/>
      <c r="G41" s="14"/>
      <c r="H41" s="14"/>
      <c r="I41" s="14"/>
      <c r="J41" s="14"/>
      <c r="K41" s="14"/>
      <c r="L41" s="15" t="s">
        <v>75</v>
      </c>
      <c r="M41" s="38">
        <v>28.4</v>
      </c>
      <c r="N41" s="38">
        <v>24.9</v>
      </c>
      <c r="O41" s="38">
        <v>77.8</v>
      </c>
      <c r="P41" s="38">
        <v>30.2</v>
      </c>
      <c r="Q41" s="38">
        <v>89.1</v>
      </c>
      <c r="R41" s="38">
        <v>85.9</v>
      </c>
      <c r="S41" s="44" t="s">
        <v>43</v>
      </c>
      <c r="T41" s="36" t="s">
        <v>72</v>
      </c>
      <c r="U41" s="38">
        <v>42.5</v>
      </c>
    </row>
    <row r="42" spans="1:21" ht="4.5" customHeight="1" x14ac:dyDescent="0.25">
      <c r="A42" s="22"/>
      <c r="B42" s="22"/>
      <c r="C42" s="2"/>
      <c r="D42" s="2"/>
      <c r="E42" s="2"/>
      <c r="F42" s="2"/>
      <c r="G42" s="2"/>
      <c r="H42" s="2"/>
      <c r="I42" s="2"/>
      <c r="J42" s="2"/>
      <c r="K42" s="2"/>
      <c r="L42" s="2"/>
      <c r="M42" s="2"/>
      <c r="N42" s="2"/>
      <c r="O42" s="2"/>
      <c r="P42" s="2"/>
      <c r="Q42" s="2"/>
      <c r="R42" s="2"/>
      <c r="S42" s="2"/>
      <c r="T42" s="2"/>
      <c r="U42" s="2"/>
    </row>
    <row r="43" spans="1:21" ht="16.5" customHeight="1" x14ac:dyDescent="0.25">
      <c r="A43" s="22"/>
      <c r="B43" s="22"/>
      <c r="C43" s="52" t="s">
        <v>237</v>
      </c>
      <c r="D43" s="52"/>
      <c r="E43" s="52"/>
      <c r="F43" s="52"/>
      <c r="G43" s="52"/>
      <c r="H43" s="52"/>
      <c r="I43" s="52"/>
      <c r="J43" s="52"/>
      <c r="K43" s="52"/>
      <c r="L43" s="52"/>
      <c r="M43" s="52"/>
      <c r="N43" s="52"/>
      <c r="O43" s="52"/>
      <c r="P43" s="52"/>
      <c r="Q43" s="52"/>
      <c r="R43" s="52"/>
      <c r="S43" s="52"/>
      <c r="T43" s="52"/>
      <c r="U43" s="52"/>
    </row>
    <row r="44" spans="1:21" ht="4.5" customHeight="1" x14ac:dyDescent="0.25">
      <c r="A44" s="22"/>
      <c r="B44" s="22"/>
      <c r="C44" s="2"/>
      <c r="D44" s="2"/>
      <c r="E44" s="2"/>
      <c r="F44" s="2"/>
      <c r="G44" s="2"/>
      <c r="H44" s="2"/>
      <c r="I44" s="2"/>
      <c r="J44" s="2"/>
      <c r="K44" s="2"/>
      <c r="L44" s="2"/>
      <c r="M44" s="2"/>
      <c r="N44" s="2"/>
      <c r="O44" s="2"/>
      <c r="P44" s="2"/>
      <c r="Q44" s="2"/>
      <c r="R44" s="2"/>
      <c r="S44" s="2"/>
      <c r="T44" s="2"/>
      <c r="U44" s="2"/>
    </row>
    <row r="45" spans="1:21" ht="55.15" customHeight="1" x14ac:dyDescent="0.25">
      <c r="A45" s="22" t="s">
        <v>53</v>
      </c>
      <c r="B45" s="22"/>
      <c r="C45" s="52" t="s">
        <v>238</v>
      </c>
      <c r="D45" s="52"/>
      <c r="E45" s="52"/>
      <c r="F45" s="52"/>
      <c r="G45" s="52"/>
      <c r="H45" s="52"/>
      <c r="I45" s="52"/>
      <c r="J45" s="52"/>
      <c r="K45" s="52"/>
      <c r="L45" s="52"/>
      <c r="M45" s="52"/>
      <c r="N45" s="52"/>
      <c r="O45" s="52"/>
      <c r="P45" s="52"/>
      <c r="Q45" s="52"/>
      <c r="R45" s="52"/>
      <c r="S45" s="52"/>
      <c r="T45" s="52"/>
      <c r="U45" s="52"/>
    </row>
    <row r="46" spans="1:21" ht="16.5" customHeight="1" x14ac:dyDescent="0.25">
      <c r="A46" s="22" t="s">
        <v>55</v>
      </c>
      <c r="B46" s="22"/>
      <c r="C46" s="52" t="s">
        <v>239</v>
      </c>
      <c r="D46" s="52"/>
      <c r="E46" s="52"/>
      <c r="F46" s="52"/>
      <c r="G46" s="52"/>
      <c r="H46" s="52"/>
      <c r="I46" s="52"/>
      <c r="J46" s="52"/>
      <c r="K46" s="52"/>
      <c r="L46" s="52"/>
      <c r="M46" s="52"/>
      <c r="N46" s="52"/>
      <c r="O46" s="52"/>
      <c r="P46" s="52"/>
      <c r="Q46" s="52"/>
      <c r="R46" s="52"/>
      <c r="S46" s="52"/>
      <c r="T46" s="52"/>
      <c r="U46" s="52"/>
    </row>
    <row r="47" spans="1:21" ht="29.5" customHeight="1" x14ac:dyDescent="0.25">
      <c r="A47" s="22" t="s">
        <v>57</v>
      </c>
      <c r="B47" s="22"/>
      <c r="C47" s="52" t="s">
        <v>240</v>
      </c>
      <c r="D47" s="52"/>
      <c r="E47" s="52"/>
      <c r="F47" s="52"/>
      <c r="G47" s="52"/>
      <c r="H47" s="52"/>
      <c r="I47" s="52"/>
      <c r="J47" s="52"/>
      <c r="K47" s="52"/>
      <c r="L47" s="52"/>
      <c r="M47" s="52"/>
      <c r="N47" s="52"/>
      <c r="O47" s="52"/>
      <c r="P47" s="52"/>
      <c r="Q47" s="52"/>
      <c r="R47" s="52"/>
      <c r="S47" s="52"/>
      <c r="T47" s="52"/>
      <c r="U47" s="52"/>
    </row>
    <row r="48" spans="1:21" ht="42.4" customHeight="1" x14ac:dyDescent="0.25">
      <c r="A48" s="22" t="s">
        <v>109</v>
      </c>
      <c r="B48" s="22"/>
      <c r="C48" s="52" t="s">
        <v>241</v>
      </c>
      <c r="D48" s="52"/>
      <c r="E48" s="52"/>
      <c r="F48" s="52"/>
      <c r="G48" s="52"/>
      <c r="H48" s="52"/>
      <c r="I48" s="52"/>
      <c r="J48" s="52"/>
      <c r="K48" s="52"/>
      <c r="L48" s="52"/>
      <c r="M48" s="52"/>
      <c r="N48" s="52"/>
      <c r="O48" s="52"/>
      <c r="P48" s="52"/>
      <c r="Q48" s="52"/>
      <c r="R48" s="52"/>
      <c r="S48" s="52"/>
      <c r="T48" s="52"/>
      <c r="U48" s="52"/>
    </row>
    <row r="49" spans="1:21" ht="4.5" customHeight="1" x14ac:dyDescent="0.25"/>
    <row r="50" spans="1:21" ht="55.15" customHeight="1" x14ac:dyDescent="0.25">
      <c r="A50" s="23" t="s">
        <v>59</v>
      </c>
      <c r="B50" s="22"/>
      <c r="C50" s="22"/>
      <c r="D50" s="22"/>
      <c r="E50" s="52" t="s">
        <v>242</v>
      </c>
      <c r="F50" s="52"/>
      <c r="G50" s="52"/>
      <c r="H50" s="52"/>
      <c r="I50" s="52"/>
      <c r="J50" s="52"/>
      <c r="K50" s="52"/>
      <c r="L50" s="52"/>
      <c r="M50" s="52"/>
      <c r="N50" s="52"/>
      <c r="O50" s="52"/>
      <c r="P50" s="52"/>
      <c r="Q50" s="52"/>
      <c r="R50" s="52"/>
      <c r="S50" s="52"/>
      <c r="T50" s="52"/>
      <c r="U50" s="52"/>
    </row>
  </sheetData>
  <mergeCells count="7">
    <mergeCell ref="C48:U48"/>
    <mergeCell ref="E50:U50"/>
    <mergeCell ref="K1:U1"/>
    <mergeCell ref="C43:U43"/>
    <mergeCell ref="C45:U45"/>
    <mergeCell ref="C46:U46"/>
    <mergeCell ref="C47:U47"/>
  </mergeCells>
  <pageMargins left="0.7" right="0.7" top="0.75" bottom="0.75" header="0.3" footer="0.3"/>
  <pageSetup paperSize="9" fitToHeight="0" orientation="landscape" horizontalDpi="300" verticalDpi="300"/>
  <headerFooter scaleWithDoc="0" alignWithMargins="0">
    <oddHeader>&amp;C&amp;"Arial"&amp;8TABLE 11A.9</oddHeader>
    <oddFooter>&amp;L&amp;"Arial"&amp;8REPORT ON
GOVERNMENT
SERVICES 2022&amp;R&amp;"Arial"&amp;8AMBULANCE
SERVICES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136"/>
  <sheetViews>
    <sheetView showGridLines="0" workbookViewId="0"/>
  </sheetViews>
  <sheetFormatPr defaultColWidth="11.453125" defaultRowHeight="12.5" x14ac:dyDescent="0.25"/>
  <cols>
    <col min="1" max="10" width="1.81640625" customWidth="1"/>
    <col min="11" max="11" width="17.26953125" customWidth="1"/>
    <col min="12" max="12" width="5.7265625" customWidth="1"/>
    <col min="13" max="21" width="10.1796875" customWidth="1"/>
  </cols>
  <sheetData>
    <row r="1" spans="1:21" ht="17.5" customHeight="1" x14ac:dyDescent="0.25">
      <c r="A1" s="8" t="s">
        <v>243</v>
      </c>
      <c r="B1" s="8"/>
      <c r="C1" s="8"/>
      <c r="D1" s="8"/>
      <c r="E1" s="8"/>
      <c r="F1" s="8"/>
      <c r="G1" s="8"/>
      <c r="H1" s="8"/>
      <c r="I1" s="8"/>
      <c r="J1" s="8"/>
      <c r="K1" s="56" t="s">
        <v>244</v>
      </c>
      <c r="L1" s="57"/>
      <c r="M1" s="57"/>
      <c r="N1" s="57"/>
      <c r="O1" s="57"/>
      <c r="P1" s="57"/>
      <c r="Q1" s="57"/>
      <c r="R1" s="57"/>
      <c r="S1" s="57"/>
      <c r="T1" s="57"/>
      <c r="U1" s="57"/>
    </row>
    <row r="2" spans="1:21" ht="16.5" customHeight="1" x14ac:dyDescent="0.25">
      <c r="A2" s="11"/>
      <c r="B2" s="11"/>
      <c r="C2" s="11"/>
      <c r="D2" s="11"/>
      <c r="E2" s="11"/>
      <c r="F2" s="11"/>
      <c r="G2" s="11"/>
      <c r="H2" s="11"/>
      <c r="I2" s="11"/>
      <c r="J2" s="11"/>
      <c r="K2" s="11"/>
      <c r="L2" s="12" t="s">
        <v>23</v>
      </c>
      <c r="M2" s="13" t="s">
        <v>24</v>
      </c>
      <c r="N2" s="13" t="s">
        <v>25</v>
      </c>
      <c r="O2" s="13" t="s">
        <v>26</v>
      </c>
      <c r="P2" s="13" t="s">
        <v>27</v>
      </c>
      <c r="Q2" s="13" t="s">
        <v>28</v>
      </c>
      <c r="R2" s="13" t="s">
        <v>29</v>
      </c>
      <c r="S2" s="13" t="s">
        <v>30</v>
      </c>
      <c r="T2" s="13" t="s">
        <v>65</v>
      </c>
      <c r="U2" s="13" t="s">
        <v>32</v>
      </c>
    </row>
    <row r="3" spans="1:21" ht="16.5" customHeight="1" x14ac:dyDescent="0.25">
      <c r="A3" s="7" t="s">
        <v>19</v>
      </c>
      <c r="B3" s="7"/>
      <c r="C3" s="7"/>
      <c r="D3" s="7"/>
      <c r="E3" s="7"/>
      <c r="F3" s="7"/>
      <c r="G3" s="7"/>
      <c r="H3" s="7"/>
      <c r="I3" s="7"/>
      <c r="J3" s="7"/>
      <c r="K3" s="7"/>
      <c r="L3" s="9"/>
      <c r="M3" s="10"/>
      <c r="N3" s="10"/>
      <c r="O3" s="10"/>
      <c r="P3" s="10"/>
      <c r="Q3" s="10"/>
      <c r="R3" s="10"/>
      <c r="S3" s="10"/>
      <c r="T3" s="10"/>
      <c r="U3" s="10"/>
    </row>
    <row r="4" spans="1:21" ht="16.5" customHeight="1" x14ac:dyDescent="0.25">
      <c r="A4" s="7"/>
      <c r="B4" s="7" t="s">
        <v>34</v>
      </c>
      <c r="C4" s="7"/>
      <c r="D4" s="7"/>
      <c r="E4" s="7"/>
      <c r="F4" s="7"/>
      <c r="G4" s="7"/>
      <c r="H4" s="7"/>
      <c r="I4" s="7"/>
      <c r="J4" s="7"/>
      <c r="K4" s="7"/>
      <c r="L4" s="9"/>
      <c r="M4" s="10"/>
      <c r="N4" s="10"/>
      <c r="O4" s="10"/>
      <c r="P4" s="10"/>
      <c r="Q4" s="10"/>
      <c r="R4" s="10"/>
      <c r="S4" s="10"/>
      <c r="T4" s="10"/>
      <c r="U4" s="10"/>
    </row>
    <row r="5" spans="1:21" ht="16.5" customHeight="1" x14ac:dyDescent="0.25">
      <c r="A5" s="7"/>
      <c r="B5" s="7"/>
      <c r="C5" s="7" t="s">
        <v>245</v>
      </c>
      <c r="D5" s="7"/>
      <c r="E5" s="7"/>
      <c r="F5" s="7"/>
      <c r="G5" s="7"/>
      <c r="H5" s="7"/>
      <c r="I5" s="7"/>
      <c r="J5" s="7"/>
      <c r="K5" s="7"/>
      <c r="L5" s="9" t="s">
        <v>246</v>
      </c>
      <c r="M5" s="29">
        <v>711710</v>
      </c>
      <c r="N5" s="29">
        <v>821286</v>
      </c>
      <c r="O5" s="29">
        <v>728646</v>
      </c>
      <c r="P5" s="29">
        <v>198523</v>
      </c>
      <c r="Q5" s="29">
        <v>257026</v>
      </c>
      <c r="R5" s="26">
        <v>92514</v>
      </c>
      <c r="S5" s="26">
        <v>49813</v>
      </c>
      <c r="T5" s="26">
        <v>30545</v>
      </c>
      <c r="U5" s="30">
        <v>2890063</v>
      </c>
    </row>
    <row r="6" spans="1:21" ht="16.5" customHeight="1" x14ac:dyDescent="0.25">
      <c r="A6" s="7"/>
      <c r="B6" s="7"/>
      <c r="C6" s="7" t="s">
        <v>247</v>
      </c>
      <c r="D6" s="7"/>
      <c r="E6" s="7"/>
      <c r="F6" s="7"/>
      <c r="G6" s="7"/>
      <c r="H6" s="7"/>
      <c r="I6" s="7"/>
      <c r="J6" s="7"/>
      <c r="K6" s="7"/>
      <c r="L6" s="9"/>
      <c r="M6" s="10"/>
      <c r="N6" s="10"/>
      <c r="O6" s="10"/>
      <c r="P6" s="10"/>
      <c r="Q6" s="10"/>
      <c r="R6" s="10"/>
      <c r="S6" s="10"/>
      <c r="T6" s="10"/>
      <c r="U6" s="10"/>
    </row>
    <row r="7" spans="1:21" ht="16.5" customHeight="1" x14ac:dyDescent="0.25">
      <c r="A7" s="7"/>
      <c r="B7" s="7"/>
      <c r="C7" s="7"/>
      <c r="D7" s="7" t="s">
        <v>248</v>
      </c>
      <c r="E7" s="7"/>
      <c r="F7" s="7"/>
      <c r="G7" s="7"/>
      <c r="H7" s="7"/>
      <c r="I7" s="7"/>
      <c r="J7" s="7"/>
      <c r="K7" s="7"/>
      <c r="L7" s="9" t="s">
        <v>246</v>
      </c>
      <c r="M7" s="29">
        <v>103317</v>
      </c>
      <c r="N7" s="29">
        <v>118145</v>
      </c>
      <c r="O7" s="26">
        <v>39840</v>
      </c>
      <c r="P7" s="26">
        <v>17827</v>
      </c>
      <c r="Q7" s="26">
        <v>13477</v>
      </c>
      <c r="R7" s="32">
        <v>3736</v>
      </c>
      <c r="S7" s="32">
        <v>4172</v>
      </c>
      <c r="T7" s="32">
        <v>1830</v>
      </c>
      <c r="U7" s="29">
        <v>302344</v>
      </c>
    </row>
    <row r="8" spans="1:21" ht="16.5" customHeight="1" x14ac:dyDescent="0.25">
      <c r="A8" s="7"/>
      <c r="B8" s="7"/>
      <c r="C8" s="7"/>
      <c r="D8" s="7" t="s">
        <v>249</v>
      </c>
      <c r="E8" s="7"/>
      <c r="F8" s="7"/>
      <c r="G8" s="7"/>
      <c r="H8" s="7"/>
      <c r="I8" s="7"/>
      <c r="J8" s="7"/>
      <c r="K8" s="7"/>
      <c r="L8" s="9" t="s">
        <v>246</v>
      </c>
      <c r="M8" s="26">
        <v>51678</v>
      </c>
      <c r="N8" s="26">
        <v>48259</v>
      </c>
      <c r="O8" s="26">
        <v>31541</v>
      </c>
      <c r="P8" s="26">
        <v>14205</v>
      </c>
      <c r="Q8" s="26">
        <v>10462</v>
      </c>
      <c r="R8" s="32">
        <v>3444</v>
      </c>
      <c r="S8" s="32">
        <v>2947</v>
      </c>
      <c r="T8" s="31">
        <v>308</v>
      </c>
      <c r="U8" s="29">
        <v>162844</v>
      </c>
    </row>
    <row r="9" spans="1:21" ht="16.5" customHeight="1" x14ac:dyDescent="0.25">
      <c r="A9" s="7"/>
      <c r="B9" s="7"/>
      <c r="C9" s="7" t="s">
        <v>250</v>
      </c>
      <c r="D9" s="7"/>
      <c r="E9" s="7"/>
      <c r="F9" s="7"/>
      <c r="G9" s="7"/>
      <c r="H9" s="7"/>
      <c r="I9" s="7"/>
      <c r="J9" s="7"/>
      <c r="K9" s="7"/>
      <c r="L9" s="9" t="s">
        <v>246</v>
      </c>
      <c r="M9" s="29">
        <v>284792</v>
      </c>
      <c r="N9" s="29">
        <v>330328</v>
      </c>
      <c r="O9" s="29">
        <v>173911</v>
      </c>
      <c r="P9" s="26">
        <v>89307</v>
      </c>
      <c r="Q9" s="26">
        <v>88514</v>
      </c>
      <c r="R9" s="26">
        <v>36523</v>
      </c>
      <c r="S9" s="26">
        <v>22504</v>
      </c>
      <c r="T9" s="32">
        <v>8207</v>
      </c>
      <c r="U9" s="30">
        <v>1034086</v>
      </c>
    </row>
    <row r="10" spans="1:21" ht="16.5" customHeight="1" x14ac:dyDescent="0.25">
      <c r="A10" s="7"/>
      <c r="B10" s="7"/>
      <c r="C10" s="7" t="s">
        <v>213</v>
      </c>
      <c r="D10" s="7"/>
      <c r="E10" s="7"/>
      <c r="F10" s="7"/>
      <c r="G10" s="7"/>
      <c r="H10" s="7"/>
      <c r="I10" s="7"/>
      <c r="J10" s="7"/>
      <c r="K10" s="7"/>
      <c r="L10" s="9" t="s">
        <v>246</v>
      </c>
      <c r="M10" s="30">
        <v>1151497</v>
      </c>
      <c r="N10" s="30">
        <v>1318018</v>
      </c>
      <c r="O10" s="29">
        <v>973938</v>
      </c>
      <c r="P10" s="29">
        <v>319862</v>
      </c>
      <c r="Q10" s="29">
        <v>369479</v>
      </c>
      <c r="R10" s="29">
        <v>136217</v>
      </c>
      <c r="S10" s="26">
        <v>79436</v>
      </c>
      <c r="T10" s="26">
        <v>40890</v>
      </c>
      <c r="U10" s="30">
        <v>4389337</v>
      </c>
    </row>
    <row r="11" spans="1:21" ht="16.5" customHeight="1" x14ac:dyDescent="0.25">
      <c r="A11" s="7"/>
      <c r="B11" s="7"/>
      <c r="C11" s="7" t="s">
        <v>251</v>
      </c>
      <c r="D11" s="7"/>
      <c r="E11" s="7"/>
      <c r="F11" s="7"/>
      <c r="G11" s="7"/>
      <c r="H11" s="7"/>
      <c r="I11" s="7"/>
      <c r="J11" s="7"/>
      <c r="K11" s="7"/>
      <c r="L11" s="9" t="s">
        <v>41</v>
      </c>
      <c r="M11" s="20">
        <v>140.9</v>
      </c>
      <c r="N11" s="20">
        <v>197.85</v>
      </c>
      <c r="O11" s="20">
        <v>187.48</v>
      </c>
      <c r="P11" s="20">
        <v>119.79</v>
      </c>
      <c r="Q11" s="20">
        <v>208.65</v>
      </c>
      <c r="R11" s="20">
        <v>251.55</v>
      </c>
      <c r="S11" s="20">
        <v>184.1</v>
      </c>
      <c r="T11" s="20">
        <v>165.84</v>
      </c>
      <c r="U11" s="20">
        <v>170.83</v>
      </c>
    </row>
    <row r="12" spans="1:21" ht="16.5" customHeight="1" x14ac:dyDescent="0.25">
      <c r="A12" s="7"/>
      <c r="B12" s="7"/>
      <c r="C12" s="7" t="s">
        <v>252</v>
      </c>
      <c r="D12" s="7"/>
      <c r="E12" s="7"/>
      <c r="F12" s="7"/>
      <c r="G12" s="7"/>
      <c r="H12" s="7"/>
      <c r="I12" s="7"/>
      <c r="J12" s="7"/>
      <c r="K12" s="7"/>
      <c r="L12" s="9"/>
      <c r="M12" s="10"/>
      <c r="N12" s="10"/>
      <c r="O12" s="10"/>
      <c r="P12" s="10"/>
      <c r="Q12" s="10"/>
      <c r="R12" s="10"/>
      <c r="S12" s="10"/>
      <c r="T12" s="10"/>
      <c r="U12" s="10"/>
    </row>
    <row r="13" spans="1:21" ht="16.5" customHeight="1" x14ac:dyDescent="0.25">
      <c r="A13" s="7"/>
      <c r="B13" s="7"/>
      <c r="C13" s="7"/>
      <c r="D13" s="7" t="s">
        <v>253</v>
      </c>
      <c r="E13" s="7"/>
      <c r="F13" s="7"/>
      <c r="G13" s="7"/>
      <c r="H13" s="7"/>
      <c r="I13" s="7"/>
      <c r="J13" s="7"/>
      <c r="K13" s="7"/>
      <c r="L13" s="9" t="s">
        <v>246</v>
      </c>
      <c r="M13" s="27" t="s">
        <v>43</v>
      </c>
      <c r="N13" s="27" t="s">
        <v>43</v>
      </c>
      <c r="O13" s="27" t="s">
        <v>43</v>
      </c>
      <c r="P13" s="27" t="s">
        <v>43</v>
      </c>
      <c r="Q13" s="27" t="s">
        <v>43</v>
      </c>
      <c r="R13" s="27" t="s">
        <v>43</v>
      </c>
      <c r="S13" s="27" t="s">
        <v>43</v>
      </c>
      <c r="T13" s="27" t="s">
        <v>43</v>
      </c>
      <c r="U13" s="27" t="s">
        <v>43</v>
      </c>
    </row>
    <row r="14" spans="1:21" ht="16.5" customHeight="1" x14ac:dyDescent="0.25">
      <c r="A14" s="7"/>
      <c r="B14" s="7"/>
      <c r="C14" s="7"/>
      <c r="D14" s="7" t="s">
        <v>254</v>
      </c>
      <c r="E14" s="7"/>
      <c r="F14" s="7"/>
      <c r="G14" s="7"/>
      <c r="H14" s="7"/>
      <c r="I14" s="7"/>
      <c r="J14" s="7"/>
      <c r="K14" s="7"/>
      <c r="L14" s="9" t="s">
        <v>246</v>
      </c>
      <c r="M14" s="26">
        <v>14958</v>
      </c>
      <c r="N14" s="26">
        <v>10569</v>
      </c>
      <c r="O14" s="32">
        <v>9427</v>
      </c>
      <c r="P14" s="32">
        <v>2661</v>
      </c>
      <c r="Q14" s="32">
        <v>1378</v>
      </c>
      <c r="R14" s="31">
        <v>970</v>
      </c>
      <c r="S14" s="32">
        <v>1045</v>
      </c>
      <c r="T14" s="33">
        <v>25</v>
      </c>
      <c r="U14" s="26">
        <v>41033</v>
      </c>
    </row>
    <row r="15" spans="1:21" ht="16.5" customHeight="1" x14ac:dyDescent="0.25">
      <c r="A15" s="7"/>
      <c r="B15" s="7"/>
      <c r="C15" s="7"/>
      <c r="D15" s="7" t="s">
        <v>255</v>
      </c>
      <c r="E15" s="7"/>
      <c r="F15" s="7"/>
      <c r="G15" s="7"/>
      <c r="H15" s="7"/>
      <c r="I15" s="7"/>
      <c r="J15" s="7"/>
      <c r="K15" s="7"/>
      <c r="L15" s="9" t="s">
        <v>246</v>
      </c>
      <c r="M15" s="27" t="s">
        <v>43</v>
      </c>
      <c r="N15" s="32">
        <v>6440</v>
      </c>
      <c r="O15" s="27" t="s">
        <v>43</v>
      </c>
      <c r="P15" s="27" t="s">
        <v>43</v>
      </c>
      <c r="Q15" s="31">
        <v>388</v>
      </c>
      <c r="R15" s="33">
        <v>76</v>
      </c>
      <c r="S15" s="27" t="s">
        <v>43</v>
      </c>
      <c r="T15" s="27" t="s">
        <v>43</v>
      </c>
      <c r="U15" s="32">
        <v>6904</v>
      </c>
    </row>
    <row r="16" spans="1:21" ht="16.5" customHeight="1" x14ac:dyDescent="0.25">
      <c r="A16" s="7"/>
      <c r="B16" s="7" t="s">
        <v>42</v>
      </c>
      <c r="C16" s="7"/>
      <c r="D16" s="7"/>
      <c r="E16" s="7"/>
      <c r="F16" s="7"/>
      <c r="G16" s="7"/>
      <c r="H16" s="7"/>
      <c r="I16" s="7"/>
      <c r="J16" s="7"/>
      <c r="K16" s="7"/>
      <c r="L16" s="9"/>
      <c r="M16" s="10"/>
      <c r="N16" s="10"/>
      <c r="O16" s="10"/>
      <c r="P16" s="10"/>
      <c r="Q16" s="10"/>
      <c r="R16" s="10"/>
      <c r="S16" s="10"/>
      <c r="T16" s="10"/>
      <c r="U16" s="10"/>
    </row>
    <row r="17" spans="1:21" ht="16.5" customHeight="1" x14ac:dyDescent="0.25">
      <c r="A17" s="7"/>
      <c r="B17" s="7"/>
      <c r="C17" s="7" t="s">
        <v>245</v>
      </c>
      <c r="D17" s="7"/>
      <c r="E17" s="7"/>
      <c r="F17" s="7"/>
      <c r="G17" s="7"/>
      <c r="H17" s="7"/>
      <c r="I17" s="7"/>
      <c r="J17" s="7"/>
      <c r="K17" s="7"/>
      <c r="L17" s="9" t="s">
        <v>246</v>
      </c>
      <c r="M17" s="29">
        <v>723334</v>
      </c>
      <c r="N17" s="29">
        <v>789662</v>
      </c>
      <c r="O17" s="29">
        <v>699775</v>
      </c>
      <c r="P17" s="29">
        <v>188335</v>
      </c>
      <c r="Q17" s="29">
        <v>241653</v>
      </c>
      <c r="R17" s="26">
        <v>81190</v>
      </c>
      <c r="S17" s="26">
        <v>49761</v>
      </c>
      <c r="T17" s="26">
        <v>29742</v>
      </c>
      <c r="U17" s="30">
        <v>2803452</v>
      </c>
    </row>
    <row r="18" spans="1:21" ht="16.5" customHeight="1" x14ac:dyDescent="0.25">
      <c r="A18" s="7"/>
      <c r="B18" s="7"/>
      <c r="C18" s="7" t="s">
        <v>256</v>
      </c>
      <c r="D18" s="7"/>
      <c r="E18" s="7"/>
      <c r="F18" s="7"/>
      <c r="G18" s="7"/>
      <c r="H18" s="7"/>
      <c r="I18" s="7"/>
      <c r="J18" s="7"/>
      <c r="K18" s="7"/>
      <c r="L18" s="9"/>
      <c r="M18" s="10"/>
      <c r="N18" s="10"/>
      <c r="O18" s="10"/>
      <c r="P18" s="10"/>
      <c r="Q18" s="10"/>
      <c r="R18" s="10"/>
      <c r="S18" s="10"/>
      <c r="T18" s="10"/>
      <c r="U18" s="10"/>
    </row>
    <row r="19" spans="1:21" ht="16.5" customHeight="1" x14ac:dyDescent="0.25">
      <c r="A19" s="7"/>
      <c r="B19" s="7"/>
      <c r="C19" s="7"/>
      <c r="D19" s="7" t="s">
        <v>248</v>
      </c>
      <c r="E19" s="7"/>
      <c r="F19" s="7"/>
      <c r="G19" s="7"/>
      <c r="H19" s="7"/>
      <c r="I19" s="7"/>
      <c r="J19" s="7"/>
      <c r="K19" s="7"/>
      <c r="L19" s="9" t="s">
        <v>246</v>
      </c>
      <c r="M19" s="26">
        <v>98222</v>
      </c>
      <c r="N19" s="29">
        <v>103404</v>
      </c>
      <c r="O19" s="26">
        <v>40362</v>
      </c>
      <c r="P19" s="26">
        <v>17421</v>
      </c>
      <c r="Q19" s="26">
        <v>13983</v>
      </c>
      <c r="R19" s="32">
        <v>3085</v>
      </c>
      <c r="S19" s="32">
        <v>4133</v>
      </c>
      <c r="T19" s="32">
        <v>1565</v>
      </c>
      <c r="U19" s="29">
        <v>282177</v>
      </c>
    </row>
    <row r="20" spans="1:21" ht="16.5" customHeight="1" x14ac:dyDescent="0.25">
      <c r="A20" s="7"/>
      <c r="B20" s="7"/>
      <c r="C20" s="7"/>
      <c r="D20" s="7" t="s">
        <v>249</v>
      </c>
      <c r="E20" s="7"/>
      <c r="F20" s="7"/>
      <c r="G20" s="7"/>
      <c r="H20" s="7"/>
      <c r="I20" s="7"/>
      <c r="J20" s="7"/>
      <c r="K20" s="7"/>
      <c r="L20" s="9" t="s">
        <v>246</v>
      </c>
      <c r="M20" s="26">
        <v>51897</v>
      </c>
      <c r="N20" s="26">
        <v>50897</v>
      </c>
      <c r="O20" s="26">
        <v>32013</v>
      </c>
      <c r="P20" s="26">
        <v>13988</v>
      </c>
      <c r="Q20" s="26">
        <v>10090</v>
      </c>
      <c r="R20" s="32">
        <v>2282</v>
      </c>
      <c r="S20" s="32">
        <v>3019</v>
      </c>
      <c r="T20" s="31">
        <v>272</v>
      </c>
      <c r="U20" s="29">
        <v>164459</v>
      </c>
    </row>
    <row r="21" spans="1:21" ht="16.5" customHeight="1" x14ac:dyDescent="0.25">
      <c r="A21" s="7"/>
      <c r="B21" s="7"/>
      <c r="C21" s="7" t="s">
        <v>250</v>
      </c>
      <c r="D21" s="7"/>
      <c r="E21" s="7"/>
      <c r="F21" s="7"/>
      <c r="G21" s="7"/>
      <c r="H21" s="7"/>
      <c r="I21" s="7"/>
      <c r="J21" s="7"/>
      <c r="K21" s="7"/>
      <c r="L21" s="9" t="s">
        <v>246</v>
      </c>
      <c r="M21" s="29">
        <v>281255</v>
      </c>
      <c r="N21" s="29">
        <v>312277</v>
      </c>
      <c r="O21" s="29">
        <v>172358</v>
      </c>
      <c r="P21" s="26">
        <v>93553</v>
      </c>
      <c r="Q21" s="26">
        <v>81110</v>
      </c>
      <c r="R21" s="26">
        <v>29055</v>
      </c>
      <c r="S21" s="26">
        <v>25613</v>
      </c>
      <c r="T21" s="32">
        <v>8205</v>
      </c>
      <c r="U21" s="30">
        <v>1003426</v>
      </c>
    </row>
    <row r="22" spans="1:21" ht="16.5" customHeight="1" x14ac:dyDescent="0.25">
      <c r="A22" s="7"/>
      <c r="B22" s="7"/>
      <c r="C22" s="7" t="s">
        <v>213</v>
      </c>
      <c r="D22" s="7"/>
      <c r="E22" s="7"/>
      <c r="F22" s="7"/>
      <c r="G22" s="7"/>
      <c r="H22" s="7"/>
      <c r="I22" s="7"/>
      <c r="J22" s="7"/>
      <c r="K22" s="7"/>
      <c r="L22" s="9" t="s">
        <v>246</v>
      </c>
      <c r="M22" s="30">
        <v>1154709</v>
      </c>
      <c r="N22" s="30">
        <v>1256240</v>
      </c>
      <c r="O22" s="29">
        <v>944509</v>
      </c>
      <c r="P22" s="29">
        <v>313297</v>
      </c>
      <c r="Q22" s="29">
        <v>346836</v>
      </c>
      <c r="R22" s="29">
        <v>115612</v>
      </c>
      <c r="S22" s="26">
        <v>82527</v>
      </c>
      <c r="T22" s="26">
        <v>39785</v>
      </c>
      <c r="U22" s="30">
        <v>4253514</v>
      </c>
    </row>
    <row r="23" spans="1:21" ht="16.5" customHeight="1" x14ac:dyDescent="0.25">
      <c r="A23" s="7"/>
      <c r="B23" s="7"/>
      <c r="C23" s="7" t="s">
        <v>251</v>
      </c>
      <c r="D23" s="7"/>
      <c r="E23" s="7"/>
      <c r="F23" s="7"/>
      <c r="G23" s="7"/>
      <c r="H23" s="7"/>
      <c r="I23" s="7"/>
      <c r="J23" s="7"/>
      <c r="K23" s="7"/>
      <c r="L23" s="9" t="s">
        <v>41</v>
      </c>
      <c r="M23" s="20">
        <v>142.05000000000001</v>
      </c>
      <c r="N23" s="20">
        <v>188.88</v>
      </c>
      <c r="O23" s="20">
        <v>184.11</v>
      </c>
      <c r="P23" s="20">
        <v>118.71</v>
      </c>
      <c r="Q23" s="20">
        <v>197.16</v>
      </c>
      <c r="R23" s="20">
        <v>215.29</v>
      </c>
      <c r="S23" s="20">
        <v>193.08</v>
      </c>
      <c r="T23" s="20">
        <v>162.55000000000001</v>
      </c>
      <c r="U23" s="20">
        <v>166.66</v>
      </c>
    </row>
    <row r="24" spans="1:21" ht="16.5" customHeight="1" x14ac:dyDescent="0.25">
      <c r="A24" s="7"/>
      <c r="B24" s="7"/>
      <c r="C24" s="7" t="s">
        <v>252</v>
      </c>
      <c r="D24" s="7"/>
      <c r="E24" s="7"/>
      <c r="F24" s="7"/>
      <c r="G24" s="7"/>
      <c r="H24" s="7"/>
      <c r="I24" s="7"/>
      <c r="J24" s="7"/>
      <c r="K24" s="7"/>
      <c r="L24" s="9"/>
      <c r="M24" s="10"/>
      <c r="N24" s="10"/>
      <c r="O24" s="10"/>
      <c r="P24" s="10"/>
      <c r="Q24" s="10"/>
      <c r="R24" s="10"/>
      <c r="S24" s="10"/>
      <c r="T24" s="10"/>
      <c r="U24" s="10"/>
    </row>
    <row r="25" spans="1:21" ht="16.5" customHeight="1" x14ac:dyDescent="0.25">
      <c r="A25" s="7"/>
      <c r="B25" s="7"/>
      <c r="C25" s="7"/>
      <c r="D25" s="7" t="s">
        <v>253</v>
      </c>
      <c r="E25" s="7"/>
      <c r="F25" s="7"/>
      <c r="G25" s="7"/>
      <c r="H25" s="7"/>
      <c r="I25" s="7"/>
      <c r="J25" s="7"/>
      <c r="K25" s="7"/>
      <c r="L25" s="9" t="s">
        <v>246</v>
      </c>
      <c r="M25" s="27" t="s">
        <v>43</v>
      </c>
      <c r="N25" s="27" t="s">
        <v>43</v>
      </c>
      <c r="O25" s="27" t="s">
        <v>43</v>
      </c>
      <c r="P25" s="27" t="s">
        <v>43</v>
      </c>
      <c r="Q25" s="27" t="s">
        <v>43</v>
      </c>
      <c r="R25" s="27" t="s">
        <v>43</v>
      </c>
      <c r="S25" s="27" t="s">
        <v>43</v>
      </c>
      <c r="T25" s="27" t="s">
        <v>43</v>
      </c>
      <c r="U25" s="27" t="s">
        <v>43</v>
      </c>
    </row>
    <row r="26" spans="1:21" ht="16.5" customHeight="1" x14ac:dyDescent="0.25">
      <c r="A26" s="7"/>
      <c r="B26" s="7"/>
      <c r="C26" s="7"/>
      <c r="D26" s="7" t="s">
        <v>254</v>
      </c>
      <c r="E26" s="7"/>
      <c r="F26" s="7"/>
      <c r="G26" s="7"/>
      <c r="H26" s="7"/>
      <c r="I26" s="7"/>
      <c r="J26" s="7"/>
      <c r="K26" s="7"/>
      <c r="L26" s="9" t="s">
        <v>246</v>
      </c>
      <c r="M26" s="26">
        <v>13543</v>
      </c>
      <c r="N26" s="32">
        <v>9857</v>
      </c>
      <c r="O26" s="32">
        <v>9875</v>
      </c>
      <c r="P26" s="32">
        <v>2379</v>
      </c>
      <c r="Q26" s="32">
        <v>1380</v>
      </c>
      <c r="R26" s="31">
        <v>974</v>
      </c>
      <c r="S26" s="32">
        <v>1028</v>
      </c>
      <c r="T26" s="33">
        <v>25</v>
      </c>
      <c r="U26" s="26">
        <v>39061</v>
      </c>
    </row>
    <row r="27" spans="1:21" ht="16.5" customHeight="1" x14ac:dyDescent="0.25">
      <c r="A27" s="7"/>
      <c r="B27" s="7"/>
      <c r="C27" s="7"/>
      <c r="D27" s="7" t="s">
        <v>255</v>
      </c>
      <c r="E27" s="7"/>
      <c r="F27" s="7"/>
      <c r="G27" s="7"/>
      <c r="H27" s="7"/>
      <c r="I27" s="7"/>
      <c r="J27" s="7"/>
      <c r="K27" s="7"/>
      <c r="L27" s="9" t="s">
        <v>246</v>
      </c>
      <c r="M27" s="27" t="s">
        <v>43</v>
      </c>
      <c r="N27" s="32">
        <v>6971</v>
      </c>
      <c r="O27" s="27" t="s">
        <v>43</v>
      </c>
      <c r="P27" s="27" t="s">
        <v>43</v>
      </c>
      <c r="Q27" s="31">
        <v>347</v>
      </c>
      <c r="R27" s="27" t="s">
        <v>43</v>
      </c>
      <c r="S27" s="27" t="s">
        <v>43</v>
      </c>
      <c r="T27" s="27" t="s">
        <v>43</v>
      </c>
      <c r="U27" s="32">
        <v>7318</v>
      </c>
    </row>
    <row r="28" spans="1:21" ht="16.5" customHeight="1" x14ac:dyDescent="0.25">
      <c r="A28" s="7"/>
      <c r="B28" s="7" t="s">
        <v>44</v>
      </c>
      <c r="C28" s="7"/>
      <c r="D28" s="7"/>
      <c r="E28" s="7"/>
      <c r="F28" s="7"/>
      <c r="G28" s="7"/>
      <c r="H28" s="7"/>
      <c r="I28" s="7"/>
      <c r="J28" s="7"/>
      <c r="K28" s="7"/>
      <c r="L28" s="9"/>
      <c r="M28" s="10"/>
      <c r="N28" s="10"/>
      <c r="O28" s="10"/>
      <c r="P28" s="10"/>
      <c r="Q28" s="10"/>
      <c r="R28" s="10"/>
      <c r="S28" s="10"/>
      <c r="T28" s="10"/>
      <c r="U28" s="10"/>
    </row>
    <row r="29" spans="1:21" ht="16.5" customHeight="1" x14ac:dyDescent="0.25">
      <c r="A29" s="7"/>
      <c r="B29" s="7"/>
      <c r="C29" s="7" t="s">
        <v>245</v>
      </c>
      <c r="D29" s="7"/>
      <c r="E29" s="7"/>
      <c r="F29" s="7"/>
      <c r="G29" s="7"/>
      <c r="H29" s="7"/>
      <c r="I29" s="7"/>
      <c r="J29" s="7"/>
      <c r="K29" s="7"/>
      <c r="L29" s="9" t="s">
        <v>246</v>
      </c>
      <c r="M29" s="29">
        <v>686612</v>
      </c>
      <c r="N29" s="29">
        <v>775889</v>
      </c>
      <c r="O29" s="29">
        <v>620060</v>
      </c>
      <c r="P29" s="29">
        <v>179741</v>
      </c>
      <c r="Q29" s="29">
        <v>245608</v>
      </c>
      <c r="R29" s="26">
        <v>70575</v>
      </c>
      <c r="S29" s="26">
        <v>40685</v>
      </c>
      <c r="T29" s="26">
        <v>28388</v>
      </c>
      <c r="U29" s="30">
        <v>2647557</v>
      </c>
    </row>
    <row r="30" spans="1:21" ht="16.5" customHeight="1" x14ac:dyDescent="0.25">
      <c r="A30" s="7"/>
      <c r="B30" s="7"/>
      <c r="C30" s="7" t="s">
        <v>247</v>
      </c>
      <c r="D30" s="7"/>
      <c r="E30" s="7"/>
      <c r="F30" s="7"/>
      <c r="G30" s="7"/>
      <c r="H30" s="7"/>
      <c r="I30" s="7"/>
      <c r="J30" s="7"/>
      <c r="K30" s="7"/>
      <c r="L30" s="9"/>
      <c r="M30" s="10"/>
      <c r="N30" s="10"/>
      <c r="O30" s="10"/>
      <c r="P30" s="10"/>
      <c r="Q30" s="10"/>
      <c r="R30" s="10"/>
      <c r="S30" s="10"/>
      <c r="T30" s="10"/>
      <c r="U30" s="10"/>
    </row>
    <row r="31" spans="1:21" ht="16.5" customHeight="1" x14ac:dyDescent="0.25">
      <c r="A31" s="7"/>
      <c r="B31" s="7"/>
      <c r="C31" s="7"/>
      <c r="D31" s="7" t="s">
        <v>248</v>
      </c>
      <c r="E31" s="7"/>
      <c r="F31" s="7"/>
      <c r="G31" s="7"/>
      <c r="H31" s="7"/>
      <c r="I31" s="7"/>
      <c r="J31" s="7"/>
      <c r="K31" s="7"/>
      <c r="L31" s="9" t="s">
        <v>246</v>
      </c>
      <c r="M31" s="26">
        <v>30492</v>
      </c>
      <c r="N31" s="26">
        <v>44252</v>
      </c>
      <c r="O31" s="26">
        <v>39457</v>
      </c>
      <c r="P31" s="26">
        <v>19406</v>
      </c>
      <c r="Q31" s="26">
        <v>12940</v>
      </c>
      <c r="R31" s="32">
        <v>2327</v>
      </c>
      <c r="S31" s="32">
        <v>3120</v>
      </c>
      <c r="T31" s="32">
        <v>1574</v>
      </c>
      <c r="U31" s="29">
        <v>153568</v>
      </c>
    </row>
    <row r="32" spans="1:21" ht="16.5" customHeight="1" x14ac:dyDescent="0.25">
      <c r="A32" s="7"/>
      <c r="B32" s="7"/>
      <c r="C32" s="7"/>
      <c r="D32" s="7" t="s">
        <v>249</v>
      </c>
      <c r="E32" s="7"/>
      <c r="F32" s="7"/>
      <c r="G32" s="7"/>
      <c r="H32" s="7"/>
      <c r="I32" s="7"/>
      <c r="J32" s="7"/>
      <c r="K32" s="7"/>
      <c r="L32" s="9" t="s">
        <v>246</v>
      </c>
      <c r="M32" s="26">
        <v>32802</v>
      </c>
      <c r="N32" s="26">
        <v>27457</v>
      </c>
      <c r="O32" s="26">
        <v>30571</v>
      </c>
      <c r="P32" s="26">
        <v>13458</v>
      </c>
      <c r="Q32" s="32">
        <v>9139</v>
      </c>
      <c r="R32" s="32">
        <v>1906</v>
      </c>
      <c r="S32" s="32">
        <v>2834</v>
      </c>
      <c r="T32" s="31">
        <v>293</v>
      </c>
      <c r="U32" s="29">
        <v>118460</v>
      </c>
    </row>
    <row r="33" spans="1:21" ht="16.5" customHeight="1" x14ac:dyDescent="0.25">
      <c r="A33" s="7"/>
      <c r="B33" s="7"/>
      <c r="C33" s="7" t="s">
        <v>250</v>
      </c>
      <c r="D33" s="7"/>
      <c r="E33" s="7"/>
      <c r="F33" s="7"/>
      <c r="G33" s="7"/>
      <c r="H33" s="7"/>
      <c r="I33" s="7"/>
      <c r="J33" s="7"/>
      <c r="K33" s="7"/>
      <c r="L33" s="9" t="s">
        <v>246</v>
      </c>
      <c r="M33" s="29">
        <v>333605</v>
      </c>
      <c r="N33" s="29">
        <v>347351</v>
      </c>
      <c r="O33" s="29">
        <v>172341</v>
      </c>
      <c r="P33" s="26">
        <v>82553</v>
      </c>
      <c r="Q33" s="26">
        <v>89218</v>
      </c>
      <c r="R33" s="26">
        <v>24579</v>
      </c>
      <c r="S33" s="26">
        <v>13992</v>
      </c>
      <c r="T33" s="32">
        <v>8462</v>
      </c>
      <c r="U33" s="30">
        <v>1072100</v>
      </c>
    </row>
    <row r="34" spans="1:21" ht="16.5" customHeight="1" x14ac:dyDescent="0.25">
      <c r="A34" s="7"/>
      <c r="B34" s="7"/>
      <c r="C34" s="7" t="s">
        <v>213</v>
      </c>
      <c r="D34" s="7"/>
      <c r="E34" s="7"/>
      <c r="F34" s="7"/>
      <c r="G34" s="7"/>
      <c r="H34" s="7"/>
      <c r="I34" s="7"/>
      <c r="J34" s="7"/>
      <c r="K34" s="7"/>
      <c r="L34" s="9" t="s">
        <v>246</v>
      </c>
      <c r="M34" s="30">
        <v>1083511</v>
      </c>
      <c r="N34" s="30">
        <v>1194948</v>
      </c>
      <c r="O34" s="29">
        <v>862428</v>
      </c>
      <c r="P34" s="29">
        <v>295158</v>
      </c>
      <c r="Q34" s="29">
        <v>356905</v>
      </c>
      <c r="R34" s="26">
        <v>99387</v>
      </c>
      <c r="S34" s="26">
        <v>60631</v>
      </c>
      <c r="T34" s="26">
        <v>38717</v>
      </c>
      <c r="U34" s="30">
        <v>3991685</v>
      </c>
    </row>
    <row r="35" spans="1:21" ht="16.5" customHeight="1" x14ac:dyDescent="0.25">
      <c r="A35" s="7"/>
      <c r="B35" s="7"/>
      <c r="C35" s="7" t="s">
        <v>251</v>
      </c>
      <c r="D35" s="7"/>
      <c r="E35" s="7"/>
      <c r="F35" s="7"/>
      <c r="G35" s="7"/>
      <c r="H35" s="7"/>
      <c r="I35" s="7"/>
      <c r="J35" s="7"/>
      <c r="K35" s="7"/>
      <c r="L35" s="9" t="s">
        <v>41</v>
      </c>
      <c r="M35" s="20">
        <v>134.66</v>
      </c>
      <c r="N35" s="20">
        <v>183.09</v>
      </c>
      <c r="O35" s="20">
        <v>170.68</v>
      </c>
      <c r="P35" s="20">
        <v>113.25</v>
      </c>
      <c r="Q35" s="20">
        <v>204.79</v>
      </c>
      <c r="R35" s="20">
        <v>186.98</v>
      </c>
      <c r="S35" s="20">
        <v>143.06</v>
      </c>
      <c r="T35" s="20">
        <v>157.47999999999999</v>
      </c>
      <c r="U35" s="20">
        <v>158.52000000000001</v>
      </c>
    </row>
    <row r="36" spans="1:21" ht="16.5" customHeight="1" x14ac:dyDescent="0.25">
      <c r="A36" s="7"/>
      <c r="B36" s="7"/>
      <c r="C36" s="7" t="s">
        <v>252</v>
      </c>
      <c r="D36" s="7"/>
      <c r="E36" s="7"/>
      <c r="F36" s="7"/>
      <c r="G36" s="7"/>
      <c r="H36" s="7"/>
      <c r="I36" s="7"/>
      <c r="J36" s="7"/>
      <c r="K36" s="7"/>
      <c r="L36" s="9"/>
      <c r="M36" s="10"/>
      <c r="N36" s="10"/>
      <c r="O36" s="10"/>
      <c r="P36" s="10"/>
      <c r="Q36" s="10"/>
      <c r="R36" s="10"/>
      <c r="S36" s="10"/>
      <c r="T36" s="10"/>
      <c r="U36" s="10"/>
    </row>
    <row r="37" spans="1:21" ht="16.5" customHeight="1" x14ac:dyDescent="0.25">
      <c r="A37" s="7"/>
      <c r="B37" s="7"/>
      <c r="C37" s="7"/>
      <c r="D37" s="7" t="s">
        <v>253</v>
      </c>
      <c r="E37" s="7"/>
      <c r="F37" s="7"/>
      <c r="G37" s="7"/>
      <c r="H37" s="7"/>
      <c r="I37" s="7"/>
      <c r="J37" s="7"/>
      <c r="K37" s="7"/>
      <c r="L37" s="9" t="s">
        <v>246</v>
      </c>
      <c r="M37" s="27" t="s">
        <v>43</v>
      </c>
      <c r="N37" s="27" t="s">
        <v>43</v>
      </c>
      <c r="O37" s="27" t="s">
        <v>43</v>
      </c>
      <c r="P37" s="27" t="s">
        <v>43</v>
      </c>
      <c r="Q37" s="27" t="s">
        <v>43</v>
      </c>
      <c r="R37" s="27" t="s">
        <v>43</v>
      </c>
      <c r="S37" s="27" t="s">
        <v>43</v>
      </c>
      <c r="T37" s="27" t="s">
        <v>43</v>
      </c>
      <c r="U37" s="27" t="s">
        <v>43</v>
      </c>
    </row>
    <row r="38" spans="1:21" ht="16.5" customHeight="1" x14ac:dyDescent="0.25">
      <c r="A38" s="7"/>
      <c r="B38" s="7"/>
      <c r="C38" s="7"/>
      <c r="D38" s="7" t="s">
        <v>254</v>
      </c>
      <c r="E38" s="7"/>
      <c r="F38" s="7"/>
      <c r="G38" s="7"/>
      <c r="H38" s="7"/>
      <c r="I38" s="7"/>
      <c r="J38" s="7"/>
      <c r="K38" s="7"/>
      <c r="L38" s="9" t="s">
        <v>246</v>
      </c>
      <c r="M38" s="26">
        <v>12059</v>
      </c>
      <c r="N38" s="32">
        <v>9872</v>
      </c>
      <c r="O38" s="32">
        <v>9754</v>
      </c>
      <c r="P38" s="32">
        <v>2336</v>
      </c>
      <c r="Q38" s="32">
        <v>1402</v>
      </c>
      <c r="R38" s="31">
        <v>879</v>
      </c>
      <c r="S38" s="31">
        <v>937</v>
      </c>
      <c r="T38" s="33">
        <v>26</v>
      </c>
      <c r="U38" s="26">
        <v>37266</v>
      </c>
    </row>
    <row r="39" spans="1:21" ht="16.5" customHeight="1" x14ac:dyDescent="0.25">
      <c r="A39" s="7"/>
      <c r="B39" s="7"/>
      <c r="C39" s="7"/>
      <c r="D39" s="7" t="s">
        <v>255</v>
      </c>
      <c r="E39" s="7"/>
      <c r="F39" s="7"/>
      <c r="G39" s="7"/>
      <c r="H39" s="7"/>
      <c r="I39" s="7"/>
      <c r="J39" s="7"/>
      <c r="K39" s="7"/>
      <c r="L39" s="9" t="s">
        <v>246</v>
      </c>
      <c r="M39" s="27" t="s">
        <v>43</v>
      </c>
      <c r="N39" s="27" t="s">
        <v>43</v>
      </c>
      <c r="O39" s="27" t="s">
        <v>43</v>
      </c>
      <c r="P39" s="27" t="s">
        <v>43</v>
      </c>
      <c r="Q39" s="31">
        <v>111</v>
      </c>
      <c r="R39" s="27" t="s">
        <v>43</v>
      </c>
      <c r="S39" s="27" t="s">
        <v>43</v>
      </c>
      <c r="T39" s="27" t="s">
        <v>43</v>
      </c>
      <c r="U39" s="31">
        <v>111</v>
      </c>
    </row>
    <row r="40" spans="1:21" ht="16.5" customHeight="1" x14ac:dyDescent="0.25">
      <c r="A40" s="7"/>
      <c r="B40" s="7" t="s">
        <v>45</v>
      </c>
      <c r="C40" s="7"/>
      <c r="D40" s="7"/>
      <c r="E40" s="7"/>
      <c r="F40" s="7"/>
      <c r="G40" s="7"/>
      <c r="H40" s="7"/>
      <c r="I40" s="7"/>
      <c r="J40" s="7"/>
      <c r="K40" s="7"/>
      <c r="L40" s="9"/>
      <c r="M40" s="10"/>
      <c r="N40" s="10"/>
      <c r="O40" s="10"/>
      <c r="P40" s="10"/>
      <c r="Q40" s="10"/>
      <c r="R40" s="10"/>
      <c r="S40" s="10"/>
      <c r="T40" s="10"/>
      <c r="U40" s="10"/>
    </row>
    <row r="41" spans="1:21" ht="16.5" customHeight="1" x14ac:dyDescent="0.25">
      <c r="A41" s="7"/>
      <c r="B41" s="7"/>
      <c r="C41" s="7" t="s">
        <v>245</v>
      </c>
      <c r="D41" s="7"/>
      <c r="E41" s="7"/>
      <c r="F41" s="7"/>
      <c r="G41" s="7"/>
      <c r="H41" s="7"/>
      <c r="I41" s="7"/>
      <c r="J41" s="7"/>
      <c r="K41" s="7"/>
      <c r="L41" s="9" t="s">
        <v>246</v>
      </c>
      <c r="M41" s="29">
        <v>660621</v>
      </c>
      <c r="N41" s="29">
        <v>720811</v>
      </c>
      <c r="O41" s="29">
        <v>578399</v>
      </c>
      <c r="P41" s="29">
        <v>176210</v>
      </c>
      <c r="Q41" s="29">
        <v>237944</v>
      </c>
      <c r="R41" s="26">
        <v>61542</v>
      </c>
      <c r="S41" s="26">
        <v>38097</v>
      </c>
      <c r="T41" s="26">
        <v>27798</v>
      </c>
      <c r="U41" s="30">
        <v>2501422</v>
      </c>
    </row>
    <row r="42" spans="1:21" ht="16.5" customHeight="1" x14ac:dyDescent="0.25">
      <c r="A42" s="7"/>
      <c r="B42" s="7"/>
      <c r="C42" s="7" t="s">
        <v>247</v>
      </c>
      <c r="D42" s="7"/>
      <c r="E42" s="7"/>
      <c r="F42" s="7"/>
      <c r="G42" s="7"/>
      <c r="H42" s="7"/>
      <c r="I42" s="7"/>
      <c r="J42" s="7"/>
      <c r="K42" s="7"/>
      <c r="L42" s="9"/>
      <c r="M42" s="10"/>
      <c r="N42" s="10"/>
      <c r="O42" s="10"/>
      <c r="P42" s="10"/>
      <c r="Q42" s="10"/>
      <c r="R42" s="10"/>
      <c r="S42" s="10"/>
      <c r="T42" s="10"/>
      <c r="U42" s="10"/>
    </row>
    <row r="43" spans="1:21" ht="16.5" customHeight="1" x14ac:dyDescent="0.25">
      <c r="A43" s="7"/>
      <c r="B43" s="7"/>
      <c r="C43" s="7"/>
      <c r="D43" s="7" t="s">
        <v>248</v>
      </c>
      <c r="E43" s="7"/>
      <c r="F43" s="7"/>
      <c r="G43" s="7"/>
      <c r="H43" s="7"/>
      <c r="I43" s="7"/>
      <c r="J43" s="7"/>
      <c r="K43" s="7"/>
      <c r="L43" s="9" t="s">
        <v>246</v>
      </c>
      <c r="M43" s="26">
        <v>24642</v>
      </c>
      <c r="N43" s="26">
        <v>41083</v>
      </c>
      <c r="O43" s="26">
        <v>41614</v>
      </c>
      <c r="P43" s="26">
        <v>17692</v>
      </c>
      <c r="Q43" s="26">
        <v>13644</v>
      </c>
      <c r="R43" s="32">
        <v>3151</v>
      </c>
      <c r="S43" s="32">
        <v>3191</v>
      </c>
      <c r="T43" s="32">
        <v>1785</v>
      </c>
      <c r="U43" s="29">
        <v>146802</v>
      </c>
    </row>
    <row r="44" spans="1:21" ht="16.5" customHeight="1" x14ac:dyDescent="0.25">
      <c r="A44" s="7"/>
      <c r="B44" s="7"/>
      <c r="C44" s="7"/>
      <c r="D44" s="7" t="s">
        <v>249</v>
      </c>
      <c r="E44" s="7"/>
      <c r="F44" s="7"/>
      <c r="G44" s="7"/>
      <c r="H44" s="7"/>
      <c r="I44" s="7"/>
      <c r="J44" s="7"/>
      <c r="K44" s="7"/>
      <c r="L44" s="9" t="s">
        <v>246</v>
      </c>
      <c r="M44" s="26">
        <v>29774</v>
      </c>
      <c r="N44" s="26">
        <v>26996</v>
      </c>
      <c r="O44" s="26">
        <v>31297</v>
      </c>
      <c r="P44" s="26">
        <v>13232</v>
      </c>
      <c r="Q44" s="32">
        <v>9954</v>
      </c>
      <c r="R44" s="32">
        <v>2026</v>
      </c>
      <c r="S44" s="32">
        <v>2707</v>
      </c>
      <c r="T44" s="31">
        <v>325</v>
      </c>
      <c r="U44" s="29">
        <v>116312</v>
      </c>
    </row>
    <row r="45" spans="1:21" ht="16.5" customHeight="1" x14ac:dyDescent="0.25">
      <c r="A45" s="7"/>
      <c r="B45" s="7"/>
      <c r="C45" s="7" t="s">
        <v>250</v>
      </c>
      <c r="D45" s="7"/>
      <c r="E45" s="7"/>
      <c r="F45" s="7"/>
      <c r="G45" s="7"/>
      <c r="H45" s="7"/>
      <c r="I45" s="7"/>
      <c r="J45" s="7"/>
      <c r="K45" s="7"/>
      <c r="L45" s="9" t="s">
        <v>246</v>
      </c>
      <c r="M45" s="29">
        <v>326086</v>
      </c>
      <c r="N45" s="29">
        <v>344303</v>
      </c>
      <c r="O45" s="29">
        <v>170237</v>
      </c>
      <c r="P45" s="26">
        <v>77620</v>
      </c>
      <c r="Q45" s="26">
        <v>80964</v>
      </c>
      <c r="R45" s="26">
        <v>20601</v>
      </c>
      <c r="S45" s="26">
        <v>12687</v>
      </c>
      <c r="T45" s="32">
        <v>8075</v>
      </c>
      <c r="U45" s="30">
        <v>1040572</v>
      </c>
    </row>
    <row r="46" spans="1:21" ht="16.5" customHeight="1" x14ac:dyDescent="0.25">
      <c r="A46" s="7"/>
      <c r="B46" s="7"/>
      <c r="C46" s="7" t="s">
        <v>213</v>
      </c>
      <c r="D46" s="7"/>
      <c r="E46" s="7"/>
      <c r="F46" s="7"/>
      <c r="G46" s="7"/>
      <c r="H46" s="7"/>
      <c r="I46" s="7"/>
      <c r="J46" s="7"/>
      <c r="K46" s="7"/>
      <c r="L46" s="9" t="s">
        <v>246</v>
      </c>
      <c r="M46" s="30">
        <v>1041122</v>
      </c>
      <c r="N46" s="30">
        <v>1133193</v>
      </c>
      <c r="O46" s="29">
        <v>821546</v>
      </c>
      <c r="P46" s="29">
        <v>284754</v>
      </c>
      <c r="Q46" s="29">
        <v>342506</v>
      </c>
      <c r="R46" s="26">
        <v>87320</v>
      </c>
      <c r="S46" s="26">
        <v>56683</v>
      </c>
      <c r="T46" s="26">
        <v>37983</v>
      </c>
      <c r="U46" s="30">
        <v>3805107</v>
      </c>
    </row>
    <row r="47" spans="1:21" ht="16.5" customHeight="1" x14ac:dyDescent="0.25">
      <c r="A47" s="7"/>
      <c r="B47" s="7"/>
      <c r="C47" s="7" t="s">
        <v>251</v>
      </c>
      <c r="D47" s="7"/>
      <c r="E47" s="7"/>
      <c r="F47" s="7"/>
      <c r="G47" s="7"/>
      <c r="H47" s="7"/>
      <c r="I47" s="7"/>
      <c r="J47" s="7"/>
      <c r="K47" s="7"/>
      <c r="L47" s="9" t="s">
        <v>41</v>
      </c>
      <c r="M47" s="20">
        <v>131.54</v>
      </c>
      <c r="N47" s="20">
        <v>177.45</v>
      </c>
      <c r="O47" s="20">
        <v>165.47</v>
      </c>
      <c r="P47" s="20">
        <v>110.17</v>
      </c>
      <c r="Q47" s="20">
        <v>198.2</v>
      </c>
      <c r="R47" s="20">
        <v>166.43</v>
      </c>
      <c r="S47" s="20">
        <v>136.28</v>
      </c>
      <c r="T47" s="20">
        <v>153.94999999999999</v>
      </c>
      <c r="U47" s="20">
        <v>153.61000000000001</v>
      </c>
    </row>
    <row r="48" spans="1:21" ht="16.5" customHeight="1" x14ac:dyDescent="0.25">
      <c r="A48" s="7"/>
      <c r="B48" s="7"/>
      <c r="C48" s="7" t="s">
        <v>252</v>
      </c>
      <c r="D48" s="7"/>
      <c r="E48" s="7"/>
      <c r="F48" s="7"/>
      <c r="G48" s="7"/>
      <c r="H48" s="7"/>
      <c r="I48" s="7"/>
      <c r="J48" s="7"/>
      <c r="K48" s="7"/>
      <c r="L48" s="9"/>
      <c r="M48" s="10"/>
      <c r="N48" s="10"/>
      <c r="O48" s="10"/>
      <c r="P48" s="10"/>
      <c r="Q48" s="10"/>
      <c r="R48" s="10"/>
      <c r="S48" s="10"/>
      <c r="T48" s="10"/>
      <c r="U48" s="10"/>
    </row>
    <row r="49" spans="1:21" ht="16.5" customHeight="1" x14ac:dyDescent="0.25">
      <c r="A49" s="7"/>
      <c r="B49" s="7"/>
      <c r="C49" s="7"/>
      <c r="D49" s="7" t="s">
        <v>253</v>
      </c>
      <c r="E49" s="7"/>
      <c r="F49" s="7"/>
      <c r="G49" s="7"/>
      <c r="H49" s="7"/>
      <c r="I49" s="7"/>
      <c r="J49" s="7"/>
      <c r="K49" s="7"/>
      <c r="L49" s="9" t="s">
        <v>246</v>
      </c>
      <c r="M49" s="27" t="s">
        <v>43</v>
      </c>
      <c r="N49" s="27" t="s">
        <v>43</v>
      </c>
      <c r="O49" s="27" t="s">
        <v>43</v>
      </c>
      <c r="P49" s="27" t="s">
        <v>43</v>
      </c>
      <c r="Q49" s="27" t="s">
        <v>43</v>
      </c>
      <c r="R49" s="27" t="s">
        <v>43</v>
      </c>
      <c r="S49" s="27" t="s">
        <v>43</v>
      </c>
      <c r="T49" s="27" t="s">
        <v>43</v>
      </c>
      <c r="U49" s="27" t="s">
        <v>43</v>
      </c>
    </row>
    <row r="50" spans="1:21" ht="16.5" customHeight="1" x14ac:dyDescent="0.25">
      <c r="A50" s="7"/>
      <c r="B50" s="7"/>
      <c r="C50" s="7"/>
      <c r="D50" s="7" t="s">
        <v>254</v>
      </c>
      <c r="E50" s="7"/>
      <c r="F50" s="7"/>
      <c r="G50" s="7"/>
      <c r="H50" s="7"/>
      <c r="I50" s="7"/>
      <c r="J50" s="7"/>
      <c r="K50" s="7"/>
      <c r="L50" s="9" t="s">
        <v>246</v>
      </c>
      <c r="M50" s="26">
        <v>11477</v>
      </c>
      <c r="N50" s="32">
        <v>9322</v>
      </c>
      <c r="O50" s="32">
        <v>9487</v>
      </c>
      <c r="P50" s="32">
        <v>2242</v>
      </c>
      <c r="Q50" s="32">
        <v>1410</v>
      </c>
      <c r="R50" s="31">
        <v>829</v>
      </c>
      <c r="S50" s="31">
        <v>592</v>
      </c>
      <c r="T50" s="33">
        <v>27</v>
      </c>
      <c r="U50" s="26">
        <v>35385</v>
      </c>
    </row>
    <row r="51" spans="1:21" ht="16.5" customHeight="1" x14ac:dyDescent="0.25">
      <c r="A51" s="7"/>
      <c r="B51" s="7"/>
      <c r="C51" s="7"/>
      <c r="D51" s="7" t="s">
        <v>255</v>
      </c>
      <c r="E51" s="7"/>
      <c r="F51" s="7"/>
      <c r="G51" s="7"/>
      <c r="H51" s="7"/>
      <c r="I51" s="7"/>
      <c r="J51" s="7"/>
      <c r="K51" s="7"/>
      <c r="L51" s="9" t="s">
        <v>246</v>
      </c>
      <c r="M51" s="24" t="s">
        <v>104</v>
      </c>
      <c r="N51" s="24" t="s">
        <v>104</v>
      </c>
      <c r="O51" s="24" t="s">
        <v>104</v>
      </c>
      <c r="P51" s="24" t="s">
        <v>104</v>
      </c>
      <c r="Q51" s="31">
        <v>106</v>
      </c>
      <c r="R51" s="27" t="s">
        <v>43</v>
      </c>
      <c r="S51" s="24" t="s">
        <v>104</v>
      </c>
      <c r="T51" s="24" t="s">
        <v>104</v>
      </c>
      <c r="U51" s="31">
        <v>106</v>
      </c>
    </row>
    <row r="52" spans="1:21" ht="16.5" customHeight="1" x14ac:dyDescent="0.25">
      <c r="A52" s="7"/>
      <c r="B52" s="7" t="s">
        <v>46</v>
      </c>
      <c r="C52" s="7"/>
      <c r="D52" s="7"/>
      <c r="E52" s="7"/>
      <c r="F52" s="7"/>
      <c r="G52" s="7"/>
      <c r="H52" s="7"/>
      <c r="I52" s="7"/>
      <c r="J52" s="7"/>
      <c r="K52" s="7"/>
      <c r="L52" s="9"/>
      <c r="M52" s="10"/>
      <c r="N52" s="10"/>
      <c r="O52" s="10"/>
      <c r="P52" s="10"/>
      <c r="Q52" s="10"/>
      <c r="R52" s="10"/>
      <c r="S52" s="10"/>
      <c r="T52" s="10"/>
      <c r="U52" s="10"/>
    </row>
    <row r="53" spans="1:21" ht="16.5" customHeight="1" x14ac:dyDescent="0.25">
      <c r="A53" s="7"/>
      <c r="B53" s="7"/>
      <c r="C53" s="7" t="s">
        <v>245</v>
      </c>
      <c r="D53" s="7"/>
      <c r="E53" s="7"/>
      <c r="F53" s="7"/>
      <c r="G53" s="7"/>
      <c r="H53" s="7"/>
      <c r="I53" s="7"/>
      <c r="J53" s="7"/>
      <c r="K53" s="7"/>
      <c r="L53" s="9" t="s">
        <v>246</v>
      </c>
      <c r="M53" s="29">
        <v>620601</v>
      </c>
      <c r="N53" s="29">
        <v>652634</v>
      </c>
      <c r="O53" s="29">
        <v>505558</v>
      </c>
      <c r="P53" s="29">
        <v>170993</v>
      </c>
      <c r="Q53" s="29">
        <v>225003</v>
      </c>
      <c r="R53" s="26">
        <v>53645</v>
      </c>
      <c r="S53" s="26">
        <v>34319</v>
      </c>
      <c r="T53" s="26">
        <v>27308</v>
      </c>
      <c r="U53" s="30">
        <v>2290061</v>
      </c>
    </row>
    <row r="54" spans="1:21" ht="16.5" customHeight="1" x14ac:dyDescent="0.25">
      <c r="A54" s="7"/>
      <c r="B54" s="7"/>
      <c r="C54" s="7" t="s">
        <v>247</v>
      </c>
      <c r="D54" s="7"/>
      <c r="E54" s="7"/>
      <c r="F54" s="7"/>
      <c r="G54" s="7"/>
      <c r="H54" s="7"/>
      <c r="I54" s="7"/>
      <c r="J54" s="7"/>
      <c r="K54" s="7"/>
      <c r="L54" s="9"/>
      <c r="M54" s="10"/>
      <c r="N54" s="10"/>
      <c r="O54" s="10"/>
      <c r="P54" s="10"/>
      <c r="Q54" s="10"/>
      <c r="R54" s="10"/>
      <c r="S54" s="10"/>
      <c r="T54" s="10"/>
      <c r="U54" s="10"/>
    </row>
    <row r="55" spans="1:21" ht="16.5" customHeight="1" x14ac:dyDescent="0.25">
      <c r="A55" s="7"/>
      <c r="B55" s="7"/>
      <c r="C55" s="7"/>
      <c r="D55" s="7" t="s">
        <v>248</v>
      </c>
      <c r="E55" s="7"/>
      <c r="F55" s="7"/>
      <c r="G55" s="7"/>
      <c r="H55" s="7"/>
      <c r="I55" s="7"/>
      <c r="J55" s="7"/>
      <c r="K55" s="7"/>
      <c r="L55" s="9" t="s">
        <v>246</v>
      </c>
      <c r="M55" s="26">
        <v>21794</v>
      </c>
      <c r="N55" s="26">
        <v>33953</v>
      </c>
      <c r="O55" s="26">
        <v>37931</v>
      </c>
      <c r="P55" s="26">
        <v>16547</v>
      </c>
      <c r="Q55" s="26">
        <v>11435</v>
      </c>
      <c r="R55" s="32">
        <v>2876</v>
      </c>
      <c r="S55" s="32">
        <v>2042</v>
      </c>
      <c r="T55" s="32">
        <v>1604</v>
      </c>
      <c r="U55" s="29">
        <v>128182</v>
      </c>
    </row>
    <row r="56" spans="1:21" ht="16.5" customHeight="1" x14ac:dyDescent="0.25">
      <c r="A56" s="7"/>
      <c r="B56" s="7"/>
      <c r="C56" s="7"/>
      <c r="D56" s="7" t="s">
        <v>249</v>
      </c>
      <c r="E56" s="7"/>
      <c r="F56" s="7"/>
      <c r="G56" s="7"/>
      <c r="H56" s="7"/>
      <c r="I56" s="7"/>
      <c r="J56" s="7"/>
      <c r="K56" s="7"/>
      <c r="L56" s="9" t="s">
        <v>246</v>
      </c>
      <c r="M56" s="26">
        <v>25924</v>
      </c>
      <c r="N56" s="26">
        <v>25819</v>
      </c>
      <c r="O56" s="26">
        <v>30613</v>
      </c>
      <c r="P56" s="26">
        <v>12741</v>
      </c>
      <c r="Q56" s="32">
        <v>6461</v>
      </c>
      <c r="R56" s="32">
        <v>2078</v>
      </c>
      <c r="S56" s="32">
        <v>1756</v>
      </c>
      <c r="T56" s="31">
        <v>305</v>
      </c>
      <c r="U56" s="29">
        <v>105697</v>
      </c>
    </row>
    <row r="57" spans="1:21" ht="16.5" customHeight="1" x14ac:dyDescent="0.25">
      <c r="A57" s="7"/>
      <c r="B57" s="7"/>
      <c r="C57" s="7" t="s">
        <v>250</v>
      </c>
      <c r="D57" s="7"/>
      <c r="E57" s="7"/>
      <c r="F57" s="7"/>
      <c r="G57" s="7"/>
      <c r="H57" s="7"/>
      <c r="I57" s="7"/>
      <c r="J57" s="7"/>
      <c r="K57" s="7"/>
      <c r="L57" s="9" t="s">
        <v>246</v>
      </c>
      <c r="M57" s="29">
        <v>286280</v>
      </c>
      <c r="N57" s="29">
        <v>310935</v>
      </c>
      <c r="O57" s="29">
        <v>174245</v>
      </c>
      <c r="P57" s="26">
        <v>73485</v>
      </c>
      <c r="Q57" s="26">
        <v>80966</v>
      </c>
      <c r="R57" s="26">
        <v>18941</v>
      </c>
      <c r="S57" s="26">
        <v>15277</v>
      </c>
      <c r="T57" s="32">
        <v>7211</v>
      </c>
      <c r="U57" s="29">
        <v>967339</v>
      </c>
    </row>
    <row r="58" spans="1:21" ht="16.5" customHeight="1" x14ac:dyDescent="0.25">
      <c r="A58" s="7"/>
      <c r="B58" s="7"/>
      <c r="C58" s="7" t="s">
        <v>213</v>
      </c>
      <c r="D58" s="7"/>
      <c r="E58" s="7"/>
      <c r="F58" s="7"/>
      <c r="G58" s="7"/>
      <c r="H58" s="7"/>
      <c r="I58" s="7"/>
      <c r="J58" s="7"/>
      <c r="K58" s="7"/>
      <c r="L58" s="9" t="s">
        <v>246</v>
      </c>
      <c r="M58" s="29">
        <v>954599</v>
      </c>
      <c r="N58" s="30">
        <v>1023342</v>
      </c>
      <c r="O58" s="29">
        <v>748346</v>
      </c>
      <c r="P58" s="29">
        <v>273767</v>
      </c>
      <c r="Q58" s="29">
        <v>323865</v>
      </c>
      <c r="R58" s="26">
        <v>77540</v>
      </c>
      <c r="S58" s="26">
        <v>53394</v>
      </c>
      <c r="T58" s="26">
        <v>36428</v>
      </c>
      <c r="U58" s="30">
        <v>3491280</v>
      </c>
    </row>
    <row r="59" spans="1:21" ht="16.5" customHeight="1" x14ac:dyDescent="0.25">
      <c r="A59" s="7"/>
      <c r="B59" s="7"/>
      <c r="C59" s="7" t="s">
        <v>251</v>
      </c>
      <c r="D59" s="7"/>
      <c r="E59" s="7"/>
      <c r="F59" s="7"/>
      <c r="G59" s="7"/>
      <c r="H59" s="7"/>
      <c r="I59" s="7"/>
      <c r="J59" s="7"/>
      <c r="K59" s="7"/>
      <c r="L59" s="9" t="s">
        <v>41</v>
      </c>
      <c r="M59" s="20">
        <v>122.42</v>
      </c>
      <c r="N59" s="20">
        <v>163.89</v>
      </c>
      <c r="O59" s="20">
        <v>153.22999999999999</v>
      </c>
      <c r="P59" s="20">
        <v>106.62</v>
      </c>
      <c r="Q59" s="20">
        <v>188.63</v>
      </c>
      <c r="R59" s="20">
        <v>149.38999999999999</v>
      </c>
      <c r="S59" s="20">
        <v>131.38</v>
      </c>
      <c r="T59" s="20">
        <v>148.66</v>
      </c>
      <c r="U59" s="20">
        <v>143.16999999999999</v>
      </c>
    </row>
    <row r="60" spans="1:21" ht="16.5" customHeight="1" x14ac:dyDescent="0.25">
      <c r="A60" s="7"/>
      <c r="B60" s="7"/>
      <c r="C60" s="7" t="s">
        <v>252</v>
      </c>
      <c r="D60" s="7"/>
      <c r="E60" s="7"/>
      <c r="F60" s="7"/>
      <c r="G60" s="7"/>
      <c r="H60" s="7"/>
      <c r="I60" s="7"/>
      <c r="J60" s="7"/>
      <c r="K60" s="7"/>
      <c r="L60" s="9"/>
      <c r="M60" s="10"/>
      <c r="N60" s="10"/>
      <c r="O60" s="10"/>
      <c r="P60" s="10"/>
      <c r="Q60" s="10"/>
      <c r="R60" s="10"/>
      <c r="S60" s="10"/>
      <c r="T60" s="10"/>
      <c r="U60" s="10"/>
    </row>
    <row r="61" spans="1:21" ht="16.5" customHeight="1" x14ac:dyDescent="0.25">
      <c r="A61" s="7"/>
      <c r="B61" s="7"/>
      <c r="C61" s="7"/>
      <c r="D61" s="7" t="s">
        <v>253</v>
      </c>
      <c r="E61" s="7"/>
      <c r="F61" s="7"/>
      <c r="G61" s="7"/>
      <c r="H61" s="7"/>
      <c r="I61" s="7"/>
      <c r="J61" s="7"/>
      <c r="K61" s="7"/>
      <c r="L61" s="9" t="s">
        <v>246</v>
      </c>
      <c r="M61" s="27" t="s">
        <v>43</v>
      </c>
      <c r="N61" s="27" t="s">
        <v>43</v>
      </c>
      <c r="O61" s="27" t="s">
        <v>43</v>
      </c>
      <c r="P61" s="27" t="s">
        <v>43</v>
      </c>
      <c r="Q61" s="27" t="s">
        <v>43</v>
      </c>
      <c r="R61" s="27" t="s">
        <v>43</v>
      </c>
      <c r="S61" s="27" t="s">
        <v>43</v>
      </c>
      <c r="T61" s="27" t="s">
        <v>43</v>
      </c>
      <c r="U61" s="27" t="s">
        <v>43</v>
      </c>
    </row>
    <row r="62" spans="1:21" ht="16.5" customHeight="1" x14ac:dyDescent="0.25">
      <c r="A62" s="7"/>
      <c r="B62" s="7"/>
      <c r="C62" s="7"/>
      <c r="D62" s="7" t="s">
        <v>254</v>
      </c>
      <c r="E62" s="7"/>
      <c r="F62" s="7"/>
      <c r="G62" s="7"/>
      <c r="H62" s="7"/>
      <c r="I62" s="7"/>
      <c r="J62" s="7"/>
      <c r="K62" s="7"/>
      <c r="L62" s="9" t="s">
        <v>246</v>
      </c>
      <c r="M62" s="26">
        <v>10783</v>
      </c>
      <c r="N62" s="32">
        <v>8680</v>
      </c>
      <c r="O62" s="32">
        <v>9316</v>
      </c>
      <c r="P62" s="32">
        <v>2281</v>
      </c>
      <c r="Q62" s="32">
        <v>1655</v>
      </c>
      <c r="R62" s="31">
        <v>664</v>
      </c>
      <c r="S62" s="31">
        <v>659</v>
      </c>
      <c r="T62" s="33">
        <v>27</v>
      </c>
      <c r="U62" s="26">
        <v>34066</v>
      </c>
    </row>
    <row r="63" spans="1:21" ht="16.5" customHeight="1" x14ac:dyDescent="0.25">
      <c r="A63" s="7"/>
      <c r="B63" s="7"/>
      <c r="C63" s="7"/>
      <c r="D63" s="7" t="s">
        <v>255</v>
      </c>
      <c r="E63" s="7"/>
      <c r="F63" s="7"/>
      <c r="G63" s="7"/>
      <c r="H63" s="7"/>
      <c r="I63" s="7"/>
      <c r="J63" s="7"/>
      <c r="K63" s="7"/>
      <c r="L63" s="9" t="s">
        <v>246</v>
      </c>
      <c r="M63" s="27" t="s">
        <v>43</v>
      </c>
      <c r="N63" s="27" t="s">
        <v>43</v>
      </c>
      <c r="O63" s="27" t="s">
        <v>43</v>
      </c>
      <c r="P63" s="27" t="s">
        <v>43</v>
      </c>
      <c r="Q63" s="33">
        <v>65</v>
      </c>
      <c r="R63" s="27" t="s">
        <v>43</v>
      </c>
      <c r="S63" s="27" t="s">
        <v>43</v>
      </c>
      <c r="T63" s="27" t="s">
        <v>43</v>
      </c>
      <c r="U63" s="33">
        <v>65</v>
      </c>
    </row>
    <row r="64" spans="1:21" ht="16.5" customHeight="1" x14ac:dyDescent="0.25">
      <c r="A64" s="7"/>
      <c r="B64" s="7" t="s">
        <v>47</v>
      </c>
      <c r="C64" s="7"/>
      <c r="D64" s="7"/>
      <c r="E64" s="7"/>
      <c r="F64" s="7"/>
      <c r="G64" s="7"/>
      <c r="H64" s="7"/>
      <c r="I64" s="7"/>
      <c r="J64" s="7"/>
      <c r="K64" s="7"/>
      <c r="L64" s="9"/>
      <c r="M64" s="10"/>
      <c r="N64" s="10"/>
      <c r="O64" s="10"/>
      <c r="P64" s="10"/>
      <c r="Q64" s="10"/>
      <c r="R64" s="10"/>
      <c r="S64" s="10"/>
      <c r="T64" s="10"/>
      <c r="U64" s="10"/>
    </row>
    <row r="65" spans="1:21" ht="16.5" customHeight="1" x14ac:dyDescent="0.25">
      <c r="A65" s="7"/>
      <c r="B65" s="7"/>
      <c r="C65" s="7" t="s">
        <v>245</v>
      </c>
      <c r="D65" s="7"/>
      <c r="E65" s="7"/>
      <c r="F65" s="7"/>
      <c r="G65" s="7"/>
      <c r="H65" s="7"/>
      <c r="I65" s="7"/>
      <c r="J65" s="7"/>
      <c r="K65" s="7"/>
      <c r="L65" s="9" t="s">
        <v>246</v>
      </c>
      <c r="M65" s="29">
        <v>692104</v>
      </c>
      <c r="N65" s="29">
        <v>586261</v>
      </c>
      <c r="O65" s="29">
        <v>490646</v>
      </c>
      <c r="P65" s="29">
        <v>162231</v>
      </c>
      <c r="Q65" s="29">
        <v>203239</v>
      </c>
      <c r="R65" s="26">
        <v>52146</v>
      </c>
      <c r="S65" s="26">
        <v>34024</v>
      </c>
      <c r="T65" s="26">
        <v>21921</v>
      </c>
      <c r="U65" s="30">
        <v>2242572</v>
      </c>
    </row>
    <row r="66" spans="1:21" ht="16.5" customHeight="1" x14ac:dyDescent="0.25">
      <c r="A66" s="7"/>
      <c r="B66" s="7"/>
      <c r="C66" s="7" t="s">
        <v>247</v>
      </c>
      <c r="D66" s="7"/>
      <c r="E66" s="7"/>
      <c r="F66" s="7"/>
      <c r="G66" s="7"/>
      <c r="H66" s="7"/>
      <c r="I66" s="7"/>
      <c r="J66" s="7"/>
      <c r="K66" s="7"/>
      <c r="L66" s="9"/>
      <c r="M66" s="10"/>
      <c r="N66" s="10"/>
      <c r="O66" s="10"/>
      <c r="P66" s="10"/>
      <c r="Q66" s="10"/>
      <c r="R66" s="10"/>
      <c r="S66" s="10"/>
      <c r="T66" s="10"/>
      <c r="U66" s="10"/>
    </row>
    <row r="67" spans="1:21" ht="16.5" customHeight="1" x14ac:dyDescent="0.25">
      <c r="A67" s="7"/>
      <c r="B67" s="7"/>
      <c r="C67" s="7"/>
      <c r="D67" s="7" t="s">
        <v>248</v>
      </c>
      <c r="E67" s="7"/>
      <c r="F67" s="7"/>
      <c r="G67" s="7"/>
      <c r="H67" s="7"/>
      <c r="I67" s="7"/>
      <c r="J67" s="7"/>
      <c r="K67" s="7"/>
      <c r="L67" s="9" t="s">
        <v>246</v>
      </c>
      <c r="M67" s="26">
        <v>22592</v>
      </c>
      <c r="N67" s="26">
        <v>29138</v>
      </c>
      <c r="O67" s="26">
        <v>39645</v>
      </c>
      <c r="P67" s="26">
        <v>15748</v>
      </c>
      <c r="Q67" s="26">
        <v>11355</v>
      </c>
      <c r="R67" s="32">
        <v>2841</v>
      </c>
      <c r="S67" s="32">
        <v>1586</v>
      </c>
      <c r="T67" s="32">
        <v>1281</v>
      </c>
      <c r="U67" s="29">
        <v>124186</v>
      </c>
    </row>
    <row r="68" spans="1:21" ht="16.5" customHeight="1" x14ac:dyDescent="0.25">
      <c r="A68" s="7"/>
      <c r="B68" s="7"/>
      <c r="C68" s="7"/>
      <c r="D68" s="7" t="s">
        <v>249</v>
      </c>
      <c r="E68" s="7"/>
      <c r="F68" s="7"/>
      <c r="G68" s="7"/>
      <c r="H68" s="7"/>
      <c r="I68" s="7"/>
      <c r="J68" s="7"/>
      <c r="K68" s="7"/>
      <c r="L68" s="9" t="s">
        <v>246</v>
      </c>
      <c r="M68" s="26">
        <v>19787</v>
      </c>
      <c r="N68" s="26">
        <v>23878</v>
      </c>
      <c r="O68" s="26">
        <v>28150</v>
      </c>
      <c r="P68" s="26">
        <v>11387</v>
      </c>
      <c r="Q68" s="32">
        <v>5640</v>
      </c>
      <c r="R68" s="32">
        <v>2267</v>
      </c>
      <c r="S68" s="32">
        <v>1397</v>
      </c>
      <c r="T68" s="31">
        <v>274</v>
      </c>
      <c r="U68" s="26">
        <v>92780</v>
      </c>
    </row>
    <row r="69" spans="1:21" ht="16.5" customHeight="1" x14ac:dyDescent="0.25">
      <c r="A69" s="7"/>
      <c r="B69" s="7"/>
      <c r="C69" s="7" t="s">
        <v>250</v>
      </c>
      <c r="D69" s="7"/>
      <c r="E69" s="7"/>
      <c r="F69" s="7"/>
      <c r="G69" s="7"/>
      <c r="H69" s="7"/>
      <c r="I69" s="7"/>
      <c r="J69" s="7"/>
      <c r="K69" s="7"/>
      <c r="L69" s="9" t="s">
        <v>246</v>
      </c>
      <c r="M69" s="29">
        <v>236560</v>
      </c>
      <c r="N69" s="29">
        <v>235801</v>
      </c>
      <c r="O69" s="29">
        <v>167082</v>
      </c>
      <c r="P69" s="26">
        <v>71647</v>
      </c>
      <c r="Q69" s="26">
        <v>73019</v>
      </c>
      <c r="R69" s="26">
        <v>17607</v>
      </c>
      <c r="S69" s="26">
        <v>14108</v>
      </c>
      <c r="T69" s="32">
        <v>6849</v>
      </c>
      <c r="U69" s="29">
        <v>822674</v>
      </c>
    </row>
    <row r="70" spans="1:21" ht="16.5" customHeight="1" x14ac:dyDescent="0.25">
      <c r="A70" s="7"/>
      <c r="B70" s="7"/>
      <c r="C70" s="7" t="s">
        <v>213</v>
      </c>
      <c r="D70" s="7"/>
      <c r="E70" s="7"/>
      <c r="F70" s="7"/>
      <c r="G70" s="7"/>
      <c r="H70" s="7"/>
      <c r="I70" s="7"/>
      <c r="J70" s="7"/>
      <c r="K70" s="7"/>
      <c r="L70" s="9" t="s">
        <v>246</v>
      </c>
      <c r="M70" s="29">
        <v>971043</v>
      </c>
      <c r="N70" s="29">
        <v>875079</v>
      </c>
      <c r="O70" s="29">
        <v>725525</v>
      </c>
      <c r="P70" s="29">
        <v>261013</v>
      </c>
      <c r="Q70" s="29">
        <v>293253</v>
      </c>
      <c r="R70" s="26">
        <v>74860</v>
      </c>
      <c r="S70" s="26">
        <v>51115</v>
      </c>
      <c r="T70" s="26">
        <v>30324</v>
      </c>
      <c r="U70" s="30">
        <v>3282212</v>
      </c>
    </row>
    <row r="71" spans="1:21" ht="16.5" customHeight="1" x14ac:dyDescent="0.25">
      <c r="A71" s="7"/>
      <c r="B71" s="7"/>
      <c r="C71" s="7" t="s">
        <v>251</v>
      </c>
      <c r="D71" s="7"/>
      <c r="E71" s="7"/>
      <c r="F71" s="7"/>
      <c r="G71" s="7"/>
      <c r="H71" s="7"/>
      <c r="I71" s="7"/>
      <c r="J71" s="7"/>
      <c r="K71" s="7"/>
      <c r="L71" s="9" t="s">
        <v>41</v>
      </c>
      <c r="M71" s="20">
        <v>126.58</v>
      </c>
      <c r="N71" s="20">
        <v>143.62</v>
      </c>
      <c r="O71" s="20">
        <v>151</v>
      </c>
      <c r="P71" s="20">
        <v>102.45</v>
      </c>
      <c r="Q71" s="20">
        <v>171.9</v>
      </c>
      <c r="R71" s="20">
        <v>145.16</v>
      </c>
      <c r="S71" s="20">
        <v>128.15</v>
      </c>
      <c r="T71" s="20">
        <v>124.23</v>
      </c>
      <c r="U71" s="20">
        <v>136.85</v>
      </c>
    </row>
    <row r="72" spans="1:21" ht="16.5" customHeight="1" x14ac:dyDescent="0.25">
      <c r="A72" s="7"/>
      <c r="B72" s="7"/>
      <c r="C72" s="7" t="s">
        <v>252</v>
      </c>
      <c r="D72" s="7"/>
      <c r="E72" s="7"/>
      <c r="F72" s="7"/>
      <c r="G72" s="7"/>
      <c r="H72" s="7"/>
      <c r="I72" s="7"/>
      <c r="J72" s="7"/>
      <c r="K72" s="7"/>
      <c r="L72" s="9"/>
      <c r="M72" s="10"/>
      <c r="N72" s="10"/>
      <c r="O72" s="10"/>
      <c r="P72" s="10"/>
      <c r="Q72" s="10"/>
      <c r="R72" s="10"/>
      <c r="S72" s="10"/>
      <c r="T72" s="10"/>
      <c r="U72" s="10"/>
    </row>
    <row r="73" spans="1:21" ht="16.5" customHeight="1" x14ac:dyDescent="0.25">
      <c r="A73" s="7"/>
      <c r="B73" s="7"/>
      <c r="C73" s="7"/>
      <c r="D73" s="7" t="s">
        <v>253</v>
      </c>
      <c r="E73" s="7"/>
      <c r="F73" s="7"/>
      <c r="G73" s="7"/>
      <c r="H73" s="7"/>
      <c r="I73" s="7"/>
      <c r="J73" s="7"/>
      <c r="K73" s="7"/>
      <c r="L73" s="9" t="s">
        <v>246</v>
      </c>
      <c r="M73" s="27" t="s">
        <v>43</v>
      </c>
      <c r="N73" s="27" t="s">
        <v>43</v>
      </c>
      <c r="O73" s="27" t="s">
        <v>43</v>
      </c>
      <c r="P73" s="27" t="s">
        <v>43</v>
      </c>
      <c r="Q73" s="27" t="s">
        <v>43</v>
      </c>
      <c r="R73" s="27" t="s">
        <v>43</v>
      </c>
      <c r="S73" s="27" t="s">
        <v>43</v>
      </c>
      <c r="T73" s="27" t="s">
        <v>43</v>
      </c>
      <c r="U73" s="27" t="s">
        <v>43</v>
      </c>
    </row>
    <row r="74" spans="1:21" ht="16.5" customHeight="1" x14ac:dyDescent="0.25">
      <c r="A74" s="7"/>
      <c r="B74" s="7"/>
      <c r="C74" s="7"/>
      <c r="D74" s="7" t="s">
        <v>254</v>
      </c>
      <c r="E74" s="7"/>
      <c r="F74" s="7"/>
      <c r="G74" s="7"/>
      <c r="H74" s="7"/>
      <c r="I74" s="7"/>
      <c r="J74" s="7"/>
      <c r="K74" s="7"/>
      <c r="L74" s="9" t="s">
        <v>246</v>
      </c>
      <c r="M74" s="26">
        <v>10660</v>
      </c>
      <c r="N74" s="32">
        <v>7661</v>
      </c>
      <c r="O74" s="32">
        <v>9537</v>
      </c>
      <c r="P74" s="32">
        <v>2763</v>
      </c>
      <c r="Q74" s="32">
        <v>1508</v>
      </c>
      <c r="R74" s="31">
        <v>644</v>
      </c>
      <c r="S74" s="31">
        <v>632</v>
      </c>
      <c r="T74" s="33">
        <v>27</v>
      </c>
      <c r="U74" s="26">
        <v>33433</v>
      </c>
    </row>
    <row r="75" spans="1:21" ht="16.5" customHeight="1" x14ac:dyDescent="0.25">
      <c r="A75" s="7"/>
      <c r="B75" s="7"/>
      <c r="C75" s="7"/>
      <c r="D75" s="7" t="s">
        <v>255</v>
      </c>
      <c r="E75" s="7"/>
      <c r="F75" s="7"/>
      <c r="G75" s="7"/>
      <c r="H75" s="7"/>
      <c r="I75" s="7"/>
      <c r="J75" s="7"/>
      <c r="K75" s="7"/>
      <c r="L75" s="9" t="s">
        <v>246</v>
      </c>
      <c r="M75" s="27" t="s">
        <v>43</v>
      </c>
      <c r="N75" s="27" t="s">
        <v>43</v>
      </c>
      <c r="O75" s="27" t="s">
        <v>43</v>
      </c>
      <c r="P75" s="27" t="s">
        <v>43</v>
      </c>
      <c r="Q75" s="33">
        <v>52</v>
      </c>
      <c r="R75" s="33">
        <v>12</v>
      </c>
      <c r="S75" s="27" t="s">
        <v>43</v>
      </c>
      <c r="T75" s="27" t="s">
        <v>43</v>
      </c>
      <c r="U75" s="33">
        <v>64</v>
      </c>
    </row>
    <row r="76" spans="1:21" ht="16.5" customHeight="1" x14ac:dyDescent="0.25">
      <c r="A76" s="7"/>
      <c r="B76" s="7" t="s">
        <v>48</v>
      </c>
      <c r="C76" s="7"/>
      <c r="D76" s="7"/>
      <c r="E76" s="7"/>
      <c r="F76" s="7"/>
      <c r="G76" s="7"/>
      <c r="H76" s="7"/>
      <c r="I76" s="7"/>
      <c r="J76" s="7"/>
      <c r="K76" s="7"/>
      <c r="L76" s="9"/>
      <c r="M76" s="10"/>
      <c r="N76" s="10"/>
      <c r="O76" s="10"/>
      <c r="P76" s="10"/>
      <c r="Q76" s="10"/>
      <c r="R76" s="10"/>
      <c r="S76" s="10"/>
      <c r="T76" s="10"/>
      <c r="U76" s="10"/>
    </row>
    <row r="77" spans="1:21" ht="16.5" customHeight="1" x14ac:dyDescent="0.25">
      <c r="A77" s="7"/>
      <c r="B77" s="7"/>
      <c r="C77" s="7" t="s">
        <v>245</v>
      </c>
      <c r="D77" s="7"/>
      <c r="E77" s="7"/>
      <c r="F77" s="7"/>
      <c r="G77" s="7"/>
      <c r="H77" s="7"/>
      <c r="I77" s="7"/>
      <c r="J77" s="7"/>
      <c r="K77" s="7"/>
      <c r="L77" s="9" t="s">
        <v>246</v>
      </c>
      <c r="M77" s="29">
        <v>655582</v>
      </c>
      <c r="N77" s="29">
        <v>508699</v>
      </c>
      <c r="O77" s="29">
        <v>465060</v>
      </c>
      <c r="P77" s="29">
        <v>149407</v>
      </c>
      <c r="Q77" s="29">
        <v>182481</v>
      </c>
      <c r="R77" s="26">
        <v>49568</v>
      </c>
      <c r="S77" s="26">
        <v>31734</v>
      </c>
      <c r="T77" s="26">
        <v>20767</v>
      </c>
      <c r="U77" s="30">
        <v>2063299</v>
      </c>
    </row>
    <row r="78" spans="1:21" ht="16.5" customHeight="1" x14ac:dyDescent="0.25">
      <c r="A78" s="7"/>
      <c r="B78" s="7"/>
      <c r="C78" s="7" t="s">
        <v>247</v>
      </c>
      <c r="D78" s="7"/>
      <c r="E78" s="7"/>
      <c r="F78" s="7"/>
      <c r="G78" s="7"/>
      <c r="H78" s="7"/>
      <c r="I78" s="7"/>
      <c r="J78" s="7"/>
      <c r="K78" s="7"/>
      <c r="L78" s="9"/>
      <c r="M78" s="10"/>
      <c r="N78" s="10"/>
      <c r="O78" s="10"/>
      <c r="P78" s="10"/>
      <c r="Q78" s="10"/>
      <c r="R78" s="10"/>
      <c r="S78" s="10"/>
      <c r="T78" s="10"/>
      <c r="U78" s="10"/>
    </row>
    <row r="79" spans="1:21" ht="16.5" customHeight="1" x14ac:dyDescent="0.25">
      <c r="A79" s="7"/>
      <c r="B79" s="7"/>
      <c r="C79" s="7"/>
      <c r="D79" s="7" t="s">
        <v>248</v>
      </c>
      <c r="E79" s="7"/>
      <c r="F79" s="7"/>
      <c r="G79" s="7"/>
      <c r="H79" s="7"/>
      <c r="I79" s="7"/>
      <c r="J79" s="7"/>
      <c r="K79" s="7"/>
      <c r="L79" s="9" t="s">
        <v>246</v>
      </c>
      <c r="M79" s="26">
        <v>19747</v>
      </c>
      <c r="N79" s="26">
        <v>28341</v>
      </c>
      <c r="O79" s="26">
        <v>35907</v>
      </c>
      <c r="P79" s="26">
        <v>15681</v>
      </c>
      <c r="Q79" s="26">
        <v>10060</v>
      </c>
      <c r="R79" s="32">
        <v>2954</v>
      </c>
      <c r="S79" s="32">
        <v>1412</v>
      </c>
      <c r="T79" s="32">
        <v>1497</v>
      </c>
      <c r="U79" s="29">
        <v>115599</v>
      </c>
    </row>
    <row r="80" spans="1:21" ht="16.5" customHeight="1" x14ac:dyDescent="0.25">
      <c r="A80" s="7"/>
      <c r="B80" s="7"/>
      <c r="C80" s="7"/>
      <c r="D80" s="7" t="s">
        <v>249</v>
      </c>
      <c r="E80" s="7"/>
      <c r="F80" s="7"/>
      <c r="G80" s="7"/>
      <c r="H80" s="7"/>
      <c r="I80" s="7"/>
      <c r="J80" s="7"/>
      <c r="K80" s="7"/>
      <c r="L80" s="9" t="s">
        <v>246</v>
      </c>
      <c r="M80" s="26">
        <v>17338</v>
      </c>
      <c r="N80" s="26">
        <v>21329</v>
      </c>
      <c r="O80" s="26">
        <v>27902</v>
      </c>
      <c r="P80" s="32">
        <v>9814</v>
      </c>
      <c r="Q80" s="32">
        <v>5071</v>
      </c>
      <c r="R80" s="32">
        <v>2145</v>
      </c>
      <c r="S80" s="31">
        <v>994</v>
      </c>
      <c r="T80" s="31">
        <v>246</v>
      </c>
      <c r="U80" s="26">
        <v>84839</v>
      </c>
    </row>
    <row r="81" spans="1:21" ht="16.5" customHeight="1" x14ac:dyDescent="0.25">
      <c r="A81" s="7"/>
      <c r="B81" s="7"/>
      <c r="C81" s="7" t="s">
        <v>250</v>
      </c>
      <c r="D81" s="7"/>
      <c r="E81" s="7"/>
      <c r="F81" s="7"/>
      <c r="G81" s="7"/>
      <c r="H81" s="7"/>
      <c r="I81" s="7"/>
      <c r="J81" s="7"/>
      <c r="K81" s="7"/>
      <c r="L81" s="9" t="s">
        <v>246</v>
      </c>
      <c r="M81" s="29">
        <v>263155</v>
      </c>
      <c r="N81" s="29">
        <v>235467</v>
      </c>
      <c r="O81" s="29">
        <v>145949</v>
      </c>
      <c r="P81" s="26">
        <v>69138</v>
      </c>
      <c r="Q81" s="26">
        <v>71941</v>
      </c>
      <c r="R81" s="26">
        <v>17077</v>
      </c>
      <c r="S81" s="26">
        <v>14606</v>
      </c>
      <c r="T81" s="32">
        <v>6593</v>
      </c>
      <c r="U81" s="29">
        <v>823925</v>
      </c>
    </row>
    <row r="82" spans="1:21" ht="16.5" customHeight="1" x14ac:dyDescent="0.25">
      <c r="A82" s="7"/>
      <c r="B82" s="7"/>
      <c r="C82" s="7" t="s">
        <v>213</v>
      </c>
      <c r="D82" s="7"/>
      <c r="E82" s="7"/>
      <c r="F82" s="7"/>
      <c r="G82" s="7"/>
      <c r="H82" s="7"/>
      <c r="I82" s="7"/>
      <c r="J82" s="7"/>
      <c r="K82" s="7"/>
      <c r="L82" s="9" t="s">
        <v>246</v>
      </c>
      <c r="M82" s="29">
        <v>955823</v>
      </c>
      <c r="N82" s="29">
        <v>793835</v>
      </c>
      <c r="O82" s="29">
        <v>674817</v>
      </c>
      <c r="P82" s="29">
        <v>244040</v>
      </c>
      <c r="Q82" s="29">
        <v>269554</v>
      </c>
      <c r="R82" s="26">
        <v>71743</v>
      </c>
      <c r="S82" s="26">
        <v>48747</v>
      </c>
      <c r="T82" s="26">
        <v>29103</v>
      </c>
      <c r="U82" s="30">
        <v>3087662</v>
      </c>
    </row>
    <row r="83" spans="1:21" ht="16.5" customHeight="1" x14ac:dyDescent="0.25">
      <c r="A83" s="7"/>
      <c r="B83" s="7"/>
      <c r="C83" s="7" t="s">
        <v>251</v>
      </c>
      <c r="D83" s="7"/>
      <c r="E83" s="7"/>
      <c r="F83" s="7"/>
      <c r="G83" s="7"/>
      <c r="H83" s="7"/>
      <c r="I83" s="7"/>
      <c r="J83" s="7"/>
      <c r="K83" s="7"/>
      <c r="L83" s="9" t="s">
        <v>41</v>
      </c>
      <c r="M83" s="20">
        <v>126.4</v>
      </c>
      <c r="N83" s="20">
        <v>133.25</v>
      </c>
      <c r="O83" s="20">
        <v>142.15</v>
      </c>
      <c r="P83" s="47">
        <v>96.51</v>
      </c>
      <c r="Q83" s="20">
        <v>159.21</v>
      </c>
      <c r="R83" s="20">
        <v>139.57</v>
      </c>
      <c r="S83" s="20">
        <v>124.36</v>
      </c>
      <c r="T83" s="20">
        <v>119.89</v>
      </c>
      <c r="U83" s="20">
        <v>130.61000000000001</v>
      </c>
    </row>
    <row r="84" spans="1:21" ht="16.5" customHeight="1" x14ac:dyDescent="0.25">
      <c r="A84" s="7"/>
      <c r="B84" s="7"/>
      <c r="C84" s="7" t="s">
        <v>252</v>
      </c>
      <c r="D84" s="7"/>
      <c r="E84" s="7"/>
      <c r="F84" s="7"/>
      <c r="G84" s="7"/>
      <c r="H84" s="7"/>
      <c r="I84" s="7"/>
      <c r="J84" s="7"/>
      <c r="K84" s="7"/>
      <c r="L84" s="9"/>
      <c r="M84" s="10"/>
      <c r="N84" s="10"/>
      <c r="O84" s="10"/>
      <c r="P84" s="10"/>
      <c r="Q84" s="10"/>
      <c r="R84" s="10"/>
      <c r="S84" s="10"/>
      <c r="T84" s="10"/>
      <c r="U84" s="10"/>
    </row>
    <row r="85" spans="1:21" ht="16.5" customHeight="1" x14ac:dyDescent="0.25">
      <c r="A85" s="7"/>
      <c r="B85" s="7"/>
      <c r="C85" s="7"/>
      <c r="D85" s="7" t="s">
        <v>253</v>
      </c>
      <c r="E85" s="7"/>
      <c r="F85" s="7"/>
      <c r="G85" s="7"/>
      <c r="H85" s="7"/>
      <c r="I85" s="7"/>
      <c r="J85" s="7"/>
      <c r="K85" s="7"/>
      <c r="L85" s="9" t="s">
        <v>246</v>
      </c>
      <c r="M85" s="27" t="s">
        <v>43</v>
      </c>
      <c r="N85" s="27" t="s">
        <v>43</v>
      </c>
      <c r="O85" s="27" t="s">
        <v>43</v>
      </c>
      <c r="P85" s="27" t="s">
        <v>43</v>
      </c>
      <c r="Q85" s="27" t="s">
        <v>43</v>
      </c>
      <c r="R85" s="27" t="s">
        <v>43</v>
      </c>
      <c r="S85" s="27" t="s">
        <v>43</v>
      </c>
      <c r="T85" s="27" t="s">
        <v>43</v>
      </c>
      <c r="U85" s="27" t="s">
        <v>43</v>
      </c>
    </row>
    <row r="86" spans="1:21" ht="16.5" customHeight="1" x14ac:dyDescent="0.25">
      <c r="A86" s="7"/>
      <c r="B86" s="7"/>
      <c r="C86" s="7"/>
      <c r="D86" s="7" t="s">
        <v>254</v>
      </c>
      <c r="E86" s="7"/>
      <c r="F86" s="7"/>
      <c r="G86" s="7"/>
      <c r="H86" s="7"/>
      <c r="I86" s="7"/>
      <c r="J86" s="7"/>
      <c r="K86" s="7"/>
      <c r="L86" s="9" t="s">
        <v>246</v>
      </c>
      <c r="M86" s="26">
        <v>10787</v>
      </c>
      <c r="N86" s="32">
        <v>6777</v>
      </c>
      <c r="O86" s="32">
        <v>9190</v>
      </c>
      <c r="P86" s="32">
        <v>2796</v>
      </c>
      <c r="Q86" s="32">
        <v>1526</v>
      </c>
      <c r="R86" s="31">
        <v>627</v>
      </c>
      <c r="S86" s="31">
        <v>640</v>
      </c>
      <c r="T86" s="33">
        <v>26</v>
      </c>
      <c r="U86" s="26">
        <v>32370</v>
      </c>
    </row>
    <row r="87" spans="1:21" ht="16.5" customHeight="1" x14ac:dyDescent="0.25">
      <c r="A87" s="7"/>
      <c r="B87" s="7"/>
      <c r="C87" s="7"/>
      <c r="D87" s="7" t="s">
        <v>255</v>
      </c>
      <c r="E87" s="7"/>
      <c r="F87" s="7"/>
      <c r="G87" s="7"/>
      <c r="H87" s="7"/>
      <c r="I87" s="7"/>
      <c r="J87" s="7"/>
      <c r="K87" s="7"/>
      <c r="L87" s="9" t="s">
        <v>246</v>
      </c>
      <c r="M87" s="27" t="s">
        <v>43</v>
      </c>
      <c r="N87" s="27" t="s">
        <v>43</v>
      </c>
      <c r="O87" s="27" t="s">
        <v>43</v>
      </c>
      <c r="P87" s="27" t="s">
        <v>43</v>
      </c>
      <c r="Q87" s="27" t="s">
        <v>43</v>
      </c>
      <c r="R87" s="27" t="s">
        <v>43</v>
      </c>
      <c r="S87" s="27" t="s">
        <v>43</v>
      </c>
      <c r="T87" s="27" t="s">
        <v>43</v>
      </c>
      <c r="U87" s="27" t="s">
        <v>43</v>
      </c>
    </row>
    <row r="88" spans="1:21" ht="16.5" customHeight="1" x14ac:dyDescent="0.25">
      <c r="A88" s="7"/>
      <c r="B88" s="7" t="s">
        <v>49</v>
      </c>
      <c r="C88" s="7"/>
      <c r="D88" s="7"/>
      <c r="E88" s="7"/>
      <c r="F88" s="7"/>
      <c r="G88" s="7"/>
      <c r="H88" s="7"/>
      <c r="I88" s="7"/>
      <c r="J88" s="7"/>
      <c r="K88" s="7"/>
      <c r="L88" s="9"/>
      <c r="M88" s="10"/>
      <c r="N88" s="10"/>
      <c r="O88" s="10"/>
      <c r="P88" s="10"/>
      <c r="Q88" s="10"/>
      <c r="R88" s="10"/>
      <c r="S88" s="10"/>
      <c r="T88" s="10"/>
      <c r="U88" s="10"/>
    </row>
    <row r="89" spans="1:21" ht="16.5" customHeight="1" x14ac:dyDescent="0.25">
      <c r="A89" s="7"/>
      <c r="B89" s="7"/>
      <c r="C89" s="7" t="s">
        <v>245</v>
      </c>
      <c r="D89" s="7"/>
      <c r="E89" s="7"/>
      <c r="F89" s="7"/>
      <c r="G89" s="7"/>
      <c r="H89" s="7"/>
      <c r="I89" s="7"/>
      <c r="J89" s="7"/>
      <c r="K89" s="7"/>
      <c r="L89" s="9" t="s">
        <v>246</v>
      </c>
      <c r="M89" s="29">
        <v>588455</v>
      </c>
      <c r="N89" s="29">
        <v>449789</v>
      </c>
      <c r="O89" s="29">
        <v>433721</v>
      </c>
      <c r="P89" s="29">
        <v>141771</v>
      </c>
      <c r="Q89" s="29">
        <v>183855</v>
      </c>
      <c r="R89" s="26">
        <v>49065</v>
      </c>
      <c r="S89" s="26">
        <v>30841</v>
      </c>
      <c r="T89" s="26">
        <v>19794</v>
      </c>
      <c r="U89" s="30">
        <v>1897290</v>
      </c>
    </row>
    <row r="90" spans="1:21" ht="16.5" customHeight="1" x14ac:dyDescent="0.25">
      <c r="A90" s="7"/>
      <c r="B90" s="7"/>
      <c r="C90" s="7" t="s">
        <v>247</v>
      </c>
      <c r="D90" s="7"/>
      <c r="E90" s="7"/>
      <c r="F90" s="7"/>
      <c r="G90" s="7"/>
      <c r="H90" s="7"/>
      <c r="I90" s="7"/>
      <c r="J90" s="7"/>
      <c r="K90" s="7"/>
      <c r="L90" s="9"/>
      <c r="M90" s="10"/>
      <c r="N90" s="10"/>
      <c r="O90" s="10"/>
      <c r="P90" s="10"/>
      <c r="Q90" s="10"/>
      <c r="R90" s="10"/>
      <c r="S90" s="10"/>
      <c r="T90" s="10"/>
      <c r="U90" s="10"/>
    </row>
    <row r="91" spans="1:21" ht="16.5" customHeight="1" x14ac:dyDescent="0.25">
      <c r="A91" s="7"/>
      <c r="B91" s="7"/>
      <c r="C91" s="7"/>
      <c r="D91" s="7" t="s">
        <v>248</v>
      </c>
      <c r="E91" s="7"/>
      <c r="F91" s="7"/>
      <c r="G91" s="7"/>
      <c r="H91" s="7"/>
      <c r="I91" s="7"/>
      <c r="J91" s="7"/>
      <c r="K91" s="7"/>
      <c r="L91" s="9" t="s">
        <v>246</v>
      </c>
      <c r="M91" s="26">
        <v>19424</v>
      </c>
      <c r="N91" s="26">
        <v>32734</v>
      </c>
      <c r="O91" s="26">
        <v>39548</v>
      </c>
      <c r="P91" s="26">
        <v>15491</v>
      </c>
      <c r="Q91" s="32">
        <v>9897</v>
      </c>
      <c r="R91" s="32">
        <v>3151</v>
      </c>
      <c r="S91" s="32">
        <v>1284</v>
      </c>
      <c r="T91" s="32">
        <v>1866</v>
      </c>
      <c r="U91" s="29">
        <v>123393</v>
      </c>
    </row>
    <row r="92" spans="1:21" ht="16.5" customHeight="1" x14ac:dyDescent="0.25">
      <c r="A92" s="7"/>
      <c r="B92" s="7"/>
      <c r="C92" s="7"/>
      <c r="D92" s="7" t="s">
        <v>249</v>
      </c>
      <c r="E92" s="7"/>
      <c r="F92" s="7"/>
      <c r="G92" s="7"/>
      <c r="H92" s="7"/>
      <c r="I92" s="7"/>
      <c r="J92" s="7"/>
      <c r="K92" s="7"/>
      <c r="L92" s="9" t="s">
        <v>246</v>
      </c>
      <c r="M92" s="26">
        <v>13939</v>
      </c>
      <c r="N92" s="26">
        <v>20424</v>
      </c>
      <c r="O92" s="26">
        <v>29219</v>
      </c>
      <c r="P92" s="32">
        <v>9269</v>
      </c>
      <c r="Q92" s="32">
        <v>5020</v>
      </c>
      <c r="R92" s="32">
        <v>2210</v>
      </c>
      <c r="S92" s="31">
        <v>879</v>
      </c>
      <c r="T92" s="31">
        <v>294</v>
      </c>
      <c r="U92" s="26">
        <v>81253</v>
      </c>
    </row>
    <row r="93" spans="1:21" ht="16.5" customHeight="1" x14ac:dyDescent="0.25">
      <c r="A93" s="7"/>
      <c r="B93" s="7"/>
      <c r="C93" s="7" t="s">
        <v>250</v>
      </c>
      <c r="D93" s="7"/>
      <c r="E93" s="7"/>
      <c r="F93" s="7"/>
      <c r="G93" s="7"/>
      <c r="H93" s="7"/>
      <c r="I93" s="7"/>
      <c r="J93" s="7"/>
      <c r="K93" s="7"/>
      <c r="L93" s="9" t="s">
        <v>246</v>
      </c>
      <c r="M93" s="29">
        <v>286790</v>
      </c>
      <c r="N93" s="29">
        <v>232543</v>
      </c>
      <c r="O93" s="29">
        <v>143477</v>
      </c>
      <c r="P93" s="26">
        <v>70480</v>
      </c>
      <c r="Q93" s="26">
        <v>68891</v>
      </c>
      <c r="R93" s="26">
        <v>18283</v>
      </c>
      <c r="S93" s="26">
        <v>15460</v>
      </c>
      <c r="T93" s="32">
        <v>6584</v>
      </c>
      <c r="U93" s="29">
        <v>842509</v>
      </c>
    </row>
    <row r="94" spans="1:21" ht="16.5" customHeight="1" x14ac:dyDescent="0.25">
      <c r="A94" s="7"/>
      <c r="B94" s="7"/>
      <c r="C94" s="7" t="s">
        <v>213</v>
      </c>
      <c r="D94" s="7"/>
      <c r="E94" s="7"/>
      <c r="F94" s="7"/>
      <c r="G94" s="7"/>
      <c r="H94" s="7"/>
      <c r="I94" s="7"/>
      <c r="J94" s="7"/>
      <c r="K94" s="7"/>
      <c r="L94" s="9" t="s">
        <v>246</v>
      </c>
      <c r="M94" s="29">
        <v>908608</v>
      </c>
      <c r="N94" s="29">
        <v>735490</v>
      </c>
      <c r="O94" s="29">
        <v>645964</v>
      </c>
      <c r="P94" s="29">
        <v>237011</v>
      </c>
      <c r="Q94" s="29">
        <v>267663</v>
      </c>
      <c r="R94" s="26">
        <v>72708</v>
      </c>
      <c r="S94" s="26">
        <v>48464</v>
      </c>
      <c r="T94" s="26">
        <v>28538</v>
      </c>
      <c r="U94" s="30">
        <v>2944446</v>
      </c>
    </row>
    <row r="95" spans="1:21" ht="16.5" customHeight="1" x14ac:dyDescent="0.25">
      <c r="A95" s="7"/>
      <c r="B95" s="7"/>
      <c r="C95" s="7" t="s">
        <v>251</v>
      </c>
      <c r="D95" s="7"/>
      <c r="E95" s="7"/>
      <c r="F95" s="7"/>
      <c r="G95" s="7"/>
      <c r="H95" s="7"/>
      <c r="I95" s="7"/>
      <c r="J95" s="7"/>
      <c r="K95" s="7"/>
      <c r="L95" s="9" t="s">
        <v>41</v>
      </c>
      <c r="M95" s="20">
        <v>121.88</v>
      </c>
      <c r="N95" s="20">
        <v>126.1</v>
      </c>
      <c r="O95" s="20">
        <v>137.87</v>
      </c>
      <c r="P95" s="47">
        <v>94.72</v>
      </c>
      <c r="Q95" s="20">
        <v>159.51</v>
      </c>
      <c r="R95" s="20">
        <v>141.72999999999999</v>
      </c>
      <c r="S95" s="20">
        <v>125.45</v>
      </c>
      <c r="T95" s="20">
        <v>117.78</v>
      </c>
      <c r="U95" s="20">
        <v>126.38</v>
      </c>
    </row>
    <row r="96" spans="1:21" ht="16.5" customHeight="1" x14ac:dyDescent="0.25">
      <c r="A96" s="7"/>
      <c r="B96" s="7"/>
      <c r="C96" s="7" t="s">
        <v>252</v>
      </c>
      <c r="D96" s="7"/>
      <c r="E96" s="7"/>
      <c r="F96" s="7"/>
      <c r="G96" s="7"/>
      <c r="H96" s="7"/>
      <c r="I96" s="7"/>
      <c r="J96" s="7"/>
      <c r="K96" s="7"/>
      <c r="L96" s="9"/>
      <c r="M96" s="10"/>
      <c r="N96" s="10"/>
      <c r="O96" s="10"/>
      <c r="P96" s="10"/>
      <c r="Q96" s="10"/>
      <c r="R96" s="10"/>
      <c r="S96" s="10"/>
      <c r="T96" s="10"/>
      <c r="U96" s="10"/>
    </row>
    <row r="97" spans="1:21" ht="16.5" customHeight="1" x14ac:dyDescent="0.25">
      <c r="A97" s="7"/>
      <c r="B97" s="7"/>
      <c r="C97" s="7"/>
      <c r="D97" s="7" t="s">
        <v>253</v>
      </c>
      <c r="E97" s="7"/>
      <c r="F97" s="7"/>
      <c r="G97" s="7"/>
      <c r="H97" s="7"/>
      <c r="I97" s="7"/>
      <c r="J97" s="7"/>
      <c r="K97" s="7"/>
      <c r="L97" s="9" t="s">
        <v>246</v>
      </c>
      <c r="M97" s="27" t="s">
        <v>43</v>
      </c>
      <c r="N97" s="27" t="s">
        <v>43</v>
      </c>
      <c r="O97" s="26">
        <v>17975</v>
      </c>
      <c r="P97" s="27" t="s">
        <v>43</v>
      </c>
      <c r="Q97" s="27" t="s">
        <v>43</v>
      </c>
      <c r="R97" s="27" t="s">
        <v>43</v>
      </c>
      <c r="S97" s="27" t="s">
        <v>43</v>
      </c>
      <c r="T97" s="27" t="s">
        <v>43</v>
      </c>
      <c r="U97" s="26">
        <v>17975</v>
      </c>
    </row>
    <row r="98" spans="1:21" ht="16.5" customHeight="1" x14ac:dyDescent="0.25">
      <c r="A98" s="7"/>
      <c r="B98" s="7"/>
      <c r="C98" s="7"/>
      <c r="D98" s="7" t="s">
        <v>254</v>
      </c>
      <c r="E98" s="7"/>
      <c r="F98" s="7"/>
      <c r="G98" s="7"/>
      <c r="H98" s="7"/>
      <c r="I98" s="7"/>
      <c r="J98" s="7"/>
      <c r="K98" s="7"/>
      <c r="L98" s="9" t="s">
        <v>246</v>
      </c>
      <c r="M98" s="26">
        <v>10136</v>
      </c>
      <c r="N98" s="32">
        <v>6689</v>
      </c>
      <c r="O98" s="32">
        <v>9747</v>
      </c>
      <c r="P98" s="32">
        <v>2182</v>
      </c>
      <c r="Q98" s="32">
        <v>1477</v>
      </c>
      <c r="R98" s="31">
        <v>575</v>
      </c>
      <c r="S98" s="31">
        <v>641</v>
      </c>
      <c r="T98" s="33">
        <v>28</v>
      </c>
      <c r="U98" s="26">
        <v>31475</v>
      </c>
    </row>
    <row r="99" spans="1:21" ht="16.5" customHeight="1" x14ac:dyDescent="0.25">
      <c r="A99" s="7"/>
      <c r="B99" s="7"/>
      <c r="C99" s="7"/>
      <c r="D99" s="7" t="s">
        <v>255</v>
      </c>
      <c r="E99" s="7"/>
      <c r="F99" s="7"/>
      <c r="G99" s="7"/>
      <c r="H99" s="7"/>
      <c r="I99" s="7"/>
      <c r="J99" s="7"/>
      <c r="K99" s="7"/>
      <c r="L99" s="9" t="s">
        <v>246</v>
      </c>
      <c r="M99" s="27" t="s">
        <v>43</v>
      </c>
      <c r="N99" s="27" t="s">
        <v>43</v>
      </c>
      <c r="O99" s="27" t="s">
        <v>43</v>
      </c>
      <c r="P99" s="27" t="s">
        <v>43</v>
      </c>
      <c r="Q99" s="31">
        <v>152</v>
      </c>
      <c r="R99" s="27" t="s">
        <v>43</v>
      </c>
      <c r="S99" s="27" t="s">
        <v>43</v>
      </c>
      <c r="T99" s="27" t="s">
        <v>43</v>
      </c>
      <c r="U99" s="31">
        <v>152</v>
      </c>
    </row>
    <row r="100" spans="1:21" ht="16.5" customHeight="1" x14ac:dyDescent="0.25">
      <c r="A100" s="7"/>
      <c r="B100" s="7" t="s">
        <v>50</v>
      </c>
      <c r="C100" s="7"/>
      <c r="D100" s="7"/>
      <c r="E100" s="7"/>
      <c r="F100" s="7"/>
      <c r="G100" s="7"/>
      <c r="H100" s="7"/>
      <c r="I100" s="7"/>
      <c r="J100" s="7"/>
      <c r="K100" s="7"/>
      <c r="L100" s="9"/>
      <c r="M100" s="10"/>
      <c r="N100" s="10"/>
      <c r="O100" s="10"/>
      <c r="P100" s="10"/>
      <c r="Q100" s="10"/>
      <c r="R100" s="10"/>
      <c r="S100" s="10"/>
      <c r="T100" s="10"/>
      <c r="U100" s="10"/>
    </row>
    <row r="101" spans="1:21" ht="16.5" customHeight="1" x14ac:dyDescent="0.25">
      <c r="A101" s="7"/>
      <c r="B101" s="7"/>
      <c r="C101" s="7" t="s">
        <v>245</v>
      </c>
      <c r="D101" s="7"/>
      <c r="E101" s="7"/>
      <c r="F101" s="7"/>
      <c r="G101" s="7"/>
      <c r="H101" s="7"/>
      <c r="I101" s="7"/>
      <c r="J101" s="7"/>
      <c r="K101" s="7"/>
      <c r="L101" s="9" t="s">
        <v>246</v>
      </c>
      <c r="M101" s="29">
        <v>570722</v>
      </c>
      <c r="N101" s="29">
        <v>428114</v>
      </c>
      <c r="O101" s="29">
        <v>430557</v>
      </c>
      <c r="P101" s="29">
        <v>129324</v>
      </c>
      <c r="Q101" s="29">
        <v>152950</v>
      </c>
      <c r="R101" s="26">
        <v>47109</v>
      </c>
      <c r="S101" s="26">
        <v>30216</v>
      </c>
      <c r="T101" s="26">
        <v>20876</v>
      </c>
      <c r="U101" s="30">
        <v>1809869</v>
      </c>
    </row>
    <row r="102" spans="1:21" ht="16.5" customHeight="1" x14ac:dyDescent="0.25">
      <c r="A102" s="7"/>
      <c r="B102" s="7"/>
      <c r="C102" s="7" t="s">
        <v>247</v>
      </c>
      <c r="D102" s="7"/>
      <c r="E102" s="7"/>
      <c r="F102" s="7"/>
      <c r="G102" s="7"/>
      <c r="H102" s="7"/>
      <c r="I102" s="7"/>
      <c r="J102" s="7"/>
      <c r="K102" s="7"/>
      <c r="L102" s="9"/>
      <c r="M102" s="10"/>
      <c r="N102" s="10"/>
      <c r="O102" s="10"/>
      <c r="P102" s="10"/>
      <c r="Q102" s="10"/>
      <c r="R102" s="10"/>
      <c r="S102" s="10"/>
      <c r="T102" s="10"/>
      <c r="U102" s="10"/>
    </row>
    <row r="103" spans="1:21" ht="16.5" customHeight="1" x14ac:dyDescent="0.25">
      <c r="A103" s="7"/>
      <c r="B103" s="7"/>
      <c r="C103" s="7"/>
      <c r="D103" s="7" t="s">
        <v>248</v>
      </c>
      <c r="E103" s="7"/>
      <c r="F103" s="7"/>
      <c r="G103" s="7"/>
      <c r="H103" s="7"/>
      <c r="I103" s="7"/>
      <c r="J103" s="7"/>
      <c r="K103" s="7"/>
      <c r="L103" s="9" t="s">
        <v>246</v>
      </c>
      <c r="M103" s="26">
        <v>20274</v>
      </c>
      <c r="N103" s="26">
        <v>29216</v>
      </c>
      <c r="O103" s="26">
        <v>51847</v>
      </c>
      <c r="P103" s="26">
        <v>14940</v>
      </c>
      <c r="Q103" s="32">
        <v>8773</v>
      </c>
      <c r="R103" s="32">
        <v>3193</v>
      </c>
      <c r="S103" s="32">
        <v>1184</v>
      </c>
      <c r="T103" s="32">
        <v>1773</v>
      </c>
      <c r="U103" s="29">
        <v>131199</v>
      </c>
    </row>
    <row r="104" spans="1:21" ht="16.5" customHeight="1" x14ac:dyDescent="0.25">
      <c r="A104" s="7"/>
      <c r="B104" s="7"/>
      <c r="C104" s="7"/>
      <c r="D104" s="7" t="s">
        <v>249</v>
      </c>
      <c r="E104" s="7"/>
      <c r="F104" s="7"/>
      <c r="G104" s="7"/>
      <c r="H104" s="7"/>
      <c r="I104" s="7"/>
      <c r="J104" s="7"/>
      <c r="K104" s="7"/>
      <c r="L104" s="9" t="s">
        <v>246</v>
      </c>
      <c r="M104" s="26">
        <v>14328</v>
      </c>
      <c r="N104" s="26">
        <v>19507</v>
      </c>
      <c r="O104" s="26">
        <v>29488</v>
      </c>
      <c r="P104" s="32">
        <v>8770</v>
      </c>
      <c r="Q104" s="32">
        <v>4801</v>
      </c>
      <c r="R104" s="32">
        <v>2155</v>
      </c>
      <c r="S104" s="31">
        <v>886</v>
      </c>
      <c r="T104" s="31">
        <v>373</v>
      </c>
      <c r="U104" s="26">
        <v>80308</v>
      </c>
    </row>
    <row r="105" spans="1:21" ht="16.5" customHeight="1" x14ac:dyDescent="0.25">
      <c r="A105" s="7"/>
      <c r="B105" s="7"/>
      <c r="C105" s="7" t="s">
        <v>250</v>
      </c>
      <c r="D105" s="7"/>
      <c r="E105" s="7"/>
      <c r="F105" s="7"/>
      <c r="G105" s="7"/>
      <c r="H105" s="7"/>
      <c r="I105" s="7"/>
      <c r="J105" s="7"/>
      <c r="K105" s="7"/>
      <c r="L105" s="9" t="s">
        <v>246</v>
      </c>
      <c r="M105" s="29">
        <v>248784</v>
      </c>
      <c r="N105" s="29">
        <v>228859</v>
      </c>
      <c r="O105" s="29">
        <v>127925</v>
      </c>
      <c r="P105" s="26">
        <v>72676</v>
      </c>
      <c r="Q105" s="26">
        <v>69677</v>
      </c>
      <c r="R105" s="26">
        <v>16122</v>
      </c>
      <c r="S105" s="26">
        <v>18450</v>
      </c>
      <c r="T105" s="32">
        <v>6180</v>
      </c>
      <c r="U105" s="29">
        <v>788673</v>
      </c>
    </row>
    <row r="106" spans="1:21" ht="16.5" customHeight="1" x14ac:dyDescent="0.25">
      <c r="A106" s="7"/>
      <c r="B106" s="7"/>
      <c r="C106" s="7" t="s">
        <v>213</v>
      </c>
      <c r="D106" s="7"/>
      <c r="E106" s="7"/>
      <c r="F106" s="7"/>
      <c r="G106" s="7"/>
      <c r="H106" s="7"/>
      <c r="I106" s="7"/>
      <c r="J106" s="7"/>
      <c r="K106" s="7"/>
      <c r="L106" s="9" t="s">
        <v>246</v>
      </c>
      <c r="M106" s="29">
        <v>854107</v>
      </c>
      <c r="N106" s="29">
        <v>705697</v>
      </c>
      <c r="O106" s="29">
        <v>639817</v>
      </c>
      <c r="P106" s="29">
        <v>225710</v>
      </c>
      <c r="Q106" s="29">
        <v>236201</v>
      </c>
      <c r="R106" s="26">
        <v>68579</v>
      </c>
      <c r="S106" s="26">
        <v>50736</v>
      </c>
      <c r="T106" s="26">
        <v>29201</v>
      </c>
      <c r="U106" s="30">
        <v>2810048</v>
      </c>
    </row>
    <row r="107" spans="1:21" ht="16.5" customHeight="1" x14ac:dyDescent="0.25">
      <c r="A107" s="7"/>
      <c r="B107" s="7"/>
      <c r="C107" s="7" t="s">
        <v>251</v>
      </c>
      <c r="D107" s="7"/>
      <c r="E107" s="7"/>
      <c r="F107" s="7"/>
      <c r="G107" s="7"/>
      <c r="H107" s="7"/>
      <c r="I107" s="7"/>
      <c r="J107" s="7"/>
      <c r="K107" s="7"/>
      <c r="L107" s="9" t="s">
        <v>41</v>
      </c>
      <c r="M107" s="20">
        <v>116.15</v>
      </c>
      <c r="N107" s="20">
        <v>123.6</v>
      </c>
      <c r="O107" s="20">
        <v>138.75</v>
      </c>
      <c r="P107" s="47">
        <v>91.85</v>
      </c>
      <c r="Q107" s="20">
        <v>142.03</v>
      </c>
      <c r="R107" s="20">
        <v>133.99</v>
      </c>
      <c r="S107" s="20">
        <v>133.58000000000001</v>
      </c>
      <c r="T107" s="20">
        <v>122.32</v>
      </c>
      <c r="U107" s="20">
        <v>122.56</v>
      </c>
    </row>
    <row r="108" spans="1:21" ht="16.5" customHeight="1" x14ac:dyDescent="0.25">
      <c r="A108" s="7"/>
      <c r="B108" s="7"/>
      <c r="C108" s="7" t="s">
        <v>252</v>
      </c>
      <c r="D108" s="7"/>
      <c r="E108" s="7"/>
      <c r="F108" s="7"/>
      <c r="G108" s="7"/>
      <c r="H108" s="7"/>
      <c r="I108" s="7"/>
      <c r="J108" s="7"/>
      <c r="K108" s="7"/>
      <c r="L108" s="9"/>
      <c r="M108" s="10"/>
      <c r="N108" s="10"/>
      <c r="O108" s="10"/>
      <c r="P108" s="10"/>
      <c r="Q108" s="10"/>
      <c r="R108" s="10"/>
      <c r="S108" s="10"/>
      <c r="T108" s="10"/>
      <c r="U108" s="10"/>
    </row>
    <row r="109" spans="1:21" ht="16.5" customHeight="1" x14ac:dyDescent="0.25">
      <c r="A109" s="7"/>
      <c r="B109" s="7"/>
      <c r="C109" s="7"/>
      <c r="D109" s="7" t="s">
        <v>253</v>
      </c>
      <c r="E109" s="7"/>
      <c r="F109" s="7"/>
      <c r="G109" s="7"/>
      <c r="H109" s="7"/>
      <c r="I109" s="7"/>
      <c r="J109" s="7"/>
      <c r="K109" s="7"/>
      <c r="L109" s="9" t="s">
        <v>246</v>
      </c>
      <c r="M109" s="27" t="s">
        <v>43</v>
      </c>
      <c r="N109" s="27" t="s">
        <v>43</v>
      </c>
      <c r="O109" s="26">
        <v>18060</v>
      </c>
      <c r="P109" s="27" t="s">
        <v>43</v>
      </c>
      <c r="Q109" s="27" t="s">
        <v>43</v>
      </c>
      <c r="R109" s="31">
        <v>561</v>
      </c>
      <c r="S109" s="27" t="s">
        <v>43</v>
      </c>
      <c r="T109" s="27" t="s">
        <v>43</v>
      </c>
      <c r="U109" s="26">
        <v>18620</v>
      </c>
    </row>
    <row r="110" spans="1:21" ht="16.5" customHeight="1" x14ac:dyDescent="0.25">
      <c r="A110" s="7"/>
      <c r="B110" s="7"/>
      <c r="C110" s="7"/>
      <c r="D110" s="7" t="s">
        <v>254</v>
      </c>
      <c r="E110" s="7"/>
      <c r="F110" s="7"/>
      <c r="G110" s="7"/>
      <c r="H110" s="7"/>
      <c r="I110" s="7"/>
      <c r="J110" s="7"/>
      <c r="K110" s="7"/>
      <c r="L110" s="9" t="s">
        <v>246</v>
      </c>
      <c r="M110" s="26">
        <v>10333</v>
      </c>
      <c r="N110" s="32">
        <v>5184</v>
      </c>
      <c r="O110" s="32">
        <v>9937</v>
      </c>
      <c r="P110" s="32">
        <v>2048</v>
      </c>
      <c r="Q110" s="32">
        <v>1455</v>
      </c>
      <c r="R110" s="31">
        <v>641</v>
      </c>
      <c r="S110" s="31">
        <v>651</v>
      </c>
      <c r="T110" s="33">
        <v>27</v>
      </c>
      <c r="U110" s="26">
        <v>30276</v>
      </c>
    </row>
    <row r="111" spans="1:21" ht="16.5" customHeight="1" x14ac:dyDescent="0.25">
      <c r="A111" s="7"/>
      <c r="B111" s="7"/>
      <c r="C111" s="7"/>
      <c r="D111" s="7" t="s">
        <v>255</v>
      </c>
      <c r="E111" s="7"/>
      <c r="F111" s="7"/>
      <c r="G111" s="7"/>
      <c r="H111" s="7"/>
      <c r="I111" s="7"/>
      <c r="J111" s="7"/>
      <c r="K111" s="7"/>
      <c r="L111" s="9" t="s">
        <v>246</v>
      </c>
      <c r="M111" s="27" t="s">
        <v>43</v>
      </c>
      <c r="N111" s="27" t="s">
        <v>43</v>
      </c>
      <c r="O111" s="27" t="s">
        <v>43</v>
      </c>
      <c r="P111" s="27" t="s">
        <v>43</v>
      </c>
      <c r="Q111" s="31">
        <v>133</v>
      </c>
      <c r="R111" s="27" t="s">
        <v>43</v>
      </c>
      <c r="S111" s="27" t="s">
        <v>43</v>
      </c>
      <c r="T111" s="27" t="s">
        <v>43</v>
      </c>
      <c r="U111" s="31">
        <v>133</v>
      </c>
    </row>
    <row r="112" spans="1:21" ht="16.5" customHeight="1" x14ac:dyDescent="0.25">
      <c r="A112" s="7"/>
      <c r="B112" s="7" t="s">
        <v>51</v>
      </c>
      <c r="C112" s="7"/>
      <c r="D112" s="7"/>
      <c r="E112" s="7"/>
      <c r="F112" s="7"/>
      <c r="G112" s="7"/>
      <c r="H112" s="7"/>
      <c r="I112" s="7"/>
      <c r="J112" s="7"/>
      <c r="K112" s="7"/>
      <c r="L112" s="9"/>
      <c r="M112" s="10"/>
      <c r="N112" s="10"/>
      <c r="O112" s="10"/>
      <c r="P112" s="10"/>
      <c r="Q112" s="10"/>
      <c r="R112" s="10"/>
      <c r="S112" s="10"/>
      <c r="T112" s="10"/>
      <c r="U112" s="10"/>
    </row>
    <row r="113" spans="1:21" ht="16.5" customHeight="1" x14ac:dyDescent="0.25">
      <c r="A113" s="7"/>
      <c r="B113" s="7"/>
      <c r="C113" s="7" t="s">
        <v>245</v>
      </c>
      <c r="D113" s="7"/>
      <c r="E113" s="7"/>
      <c r="F113" s="7"/>
      <c r="G113" s="7"/>
      <c r="H113" s="7"/>
      <c r="I113" s="7"/>
      <c r="J113" s="7"/>
      <c r="K113" s="7"/>
      <c r="L113" s="9" t="s">
        <v>246</v>
      </c>
      <c r="M113" s="29">
        <v>575995</v>
      </c>
      <c r="N113" s="29">
        <v>429575</v>
      </c>
      <c r="O113" s="29">
        <v>434339</v>
      </c>
      <c r="P113" s="29">
        <v>110984</v>
      </c>
      <c r="Q113" s="29">
        <v>212840</v>
      </c>
      <c r="R113" s="26">
        <v>43130</v>
      </c>
      <c r="S113" s="26">
        <v>27237</v>
      </c>
      <c r="T113" s="26">
        <v>19461</v>
      </c>
      <c r="U113" s="30">
        <v>1853562</v>
      </c>
    </row>
    <row r="114" spans="1:21" ht="16.5" customHeight="1" x14ac:dyDescent="0.25">
      <c r="A114" s="7"/>
      <c r="B114" s="7"/>
      <c r="C114" s="7" t="s">
        <v>247</v>
      </c>
      <c r="D114" s="7"/>
      <c r="E114" s="7"/>
      <c r="F114" s="7"/>
      <c r="G114" s="7"/>
      <c r="H114" s="7"/>
      <c r="I114" s="7"/>
      <c r="J114" s="7"/>
      <c r="K114" s="7"/>
      <c r="L114" s="9"/>
      <c r="M114" s="10"/>
      <c r="N114" s="10"/>
      <c r="O114" s="10"/>
      <c r="P114" s="10"/>
      <c r="Q114" s="10"/>
      <c r="R114" s="10"/>
      <c r="S114" s="10"/>
      <c r="T114" s="10"/>
      <c r="U114" s="10"/>
    </row>
    <row r="115" spans="1:21" ht="16.5" customHeight="1" x14ac:dyDescent="0.25">
      <c r="A115" s="7"/>
      <c r="B115" s="7"/>
      <c r="C115" s="7"/>
      <c r="D115" s="7" t="s">
        <v>248</v>
      </c>
      <c r="E115" s="7"/>
      <c r="F115" s="7"/>
      <c r="G115" s="7"/>
      <c r="H115" s="7"/>
      <c r="I115" s="7"/>
      <c r="J115" s="7"/>
      <c r="K115" s="7"/>
      <c r="L115" s="9" t="s">
        <v>246</v>
      </c>
      <c r="M115" s="26">
        <v>22325</v>
      </c>
      <c r="N115" s="26">
        <v>32877</v>
      </c>
      <c r="O115" s="26">
        <v>44801</v>
      </c>
      <c r="P115" s="26">
        <v>11369</v>
      </c>
      <c r="Q115" s="32">
        <v>9638</v>
      </c>
      <c r="R115" s="32">
        <v>3475</v>
      </c>
      <c r="S115" s="31">
        <v>981</v>
      </c>
      <c r="T115" s="32">
        <v>1667</v>
      </c>
      <c r="U115" s="29">
        <v>127133</v>
      </c>
    </row>
    <row r="116" spans="1:21" ht="16.5" customHeight="1" x14ac:dyDescent="0.25">
      <c r="A116" s="7"/>
      <c r="B116" s="7"/>
      <c r="C116" s="7"/>
      <c r="D116" s="7" t="s">
        <v>249</v>
      </c>
      <c r="E116" s="7"/>
      <c r="F116" s="7"/>
      <c r="G116" s="7"/>
      <c r="H116" s="7"/>
      <c r="I116" s="7"/>
      <c r="J116" s="7"/>
      <c r="K116" s="7"/>
      <c r="L116" s="9" t="s">
        <v>246</v>
      </c>
      <c r="M116" s="26">
        <v>14860</v>
      </c>
      <c r="N116" s="26">
        <v>17636</v>
      </c>
      <c r="O116" s="26">
        <v>30847</v>
      </c>
      <c r="P116" s="32">
        <v>7337</v>
      </c>
      <c r="Q116" s="32">
        <v>4955</v>
      </c>
      <c r="R116" s="32">
        <v>2457</v>
      </c>
      <c r="S116" s="31">
        <v>641</v>
      </c>
      <c r="T116" s="31">
        <v>365</v>
      </c>
      <c r="U116" s="26">
        <v>79099</v>
      </c>
    </row>
    <row r="117" spans="1:21" ht="16.5" customHeight="1" x14ac:dyDescent="0.25">
      <c r="A117" s="7"/>
      <c r="B117" s="7"/>
      <c r="C117" s="7" t="s">
        <v>250</v>
      </c>
      <c r="D117" s="7"/>
      <c r="E117" s="7"/>
      <c r="F117" s="7"/>
      <c r="G117" s="7"/>
      <c r="H117" s="7"/>
      <c r="I117" s="7"/>
      <c r="J117" s="7"/>
      <c r="K117" s="7"/>
      <c r="L117" s="9" t="s">
        <v>246</v>
      </c>
      <c r="M117" s="29">
        <v>234333</v>
      </c>
      <c r="N117" s="29">
        <v>216548</v>
      </c>
      <c r="O117" s="29">
        <v>137535</v>
      </c>
      <c r="P117" s="26">
        <v>66328</v>
      </c>
      <c r="Q117" s="26">
        <v>62721</v>
      </c>
      <c r="R117" s="26">
        <v>16678</v>
      </c>
      <c r="S117" s="26">
        <v>13734</v>
      </c>
      <c r="T117" s="32">
        <v>5155</v>
      </c>
      <c r="U117" s="29">
        <v>753033</v>
      </c>
    </row>
    <row r="118" spans="1:21" ht="16.5" customHeight="1" x14ac:dyDescent="0.25">
      <c r="A118" s="7"/>
      <c r="B118" s="7"/>
      <c r="C118" s="7" t="s">
        <v>213</v>
      </c>
      <c r="D118" s="7"/>
      <c r="E118" s="7"/>
      <c r="F118" s="7"/>
      <c r="G118" s="7"/>
      <c r="H118" s="7"/>
      <c r="I118" s="7"/>
      <c r="J118" s="7"/>
      <c r="K118" s="7"/>
      <c r="L118" s="9" t="s">
        <v>246</v>
      </c>
      <c r="M118" s="29">
        <v>847514</v>
      </c>
      <c r="N118" s="29">
        <v>696636</v>
      </c>
      <c r="O118" s="29">
        <v>647523</v>
      </c>
      <c r="P118" s="29">
        <v>196017</v>
      </c>
      <c r="Q118" s="29">
        <v>290154</v>
      </c>
      <c r="R118" s="26">
        <v>65740</v>
      </c>
      <c r="S118" s="26">
        <v>42593</v>
      </c>
      <c r="T118" s="26">
        <v>26648</v>
      </c>
      <c r="U118" s="30">
        <v>2812826</v>
      </c>
    </row>
    <row r="119" spans="1:21" ht="16.5" customHeight="1" x14ac:dyDescent="0.25">
      <c r="A119" s="7"/>
      <c r="B119" s="7"/>
      <c r="C119" s="7" t="s">
        <v>251</v>
      </c>
      <c r="D119" s="7"/>
      <c r="E119" s="7"/>
      <c r="F119" s="7"/>
      <c r="G119" s="7"/>
      <c r="H119" s="7"/>
      <c r="I119" s="7"/>
      <c r="J119" s="7"/>
      <c r="K119" s="7"/>
      <c r="L119" s="9" t="s">
        <v>41</v>
      </c>
      <c r="M119" s="20">
        <v>116.76</v>
      </c>
      <c r="N119" s="20">
        <v>124.58</v>
      </c>
      <c r="O119" s="20">
        <v>143.30000000000001</v>
      </c>
      <c r="P119" s="47">
        <v>82.15</v>
      </c>
      <c r="Q119" s="20">
        <v>176.15</v>
      </c>
      <c r="R119" s="20">
        <v>128.46</v>
      </c>
      <c r="S119" s="20">
        <v>114.48</v>
      </c>
      <c r="T119" s="20">
        <v>114.39</v>
      </c>
      <c r="U119" s="20">
        <v>124.89</v>
      </c>
    </row>
    <row r="120" spans="1:21" ht="16.5" customHeight="1" x14ac:dyDescent="0.25">
      <c r="A120" s="7"/>
      <c r="B120" s="7"/>
      <c r="C120" s="7" t="s">
        <v>252</v>
      </c>
      <c r="D120" s="7"/>
      <c r="E120" s="7"/>
      <c r="F120" s="7"/>
      <c r="G120" s="7"/>
      <c r="H120" s="7"/>
      <c r="I120" s="7"/>
      <c r="J120" s="7"/>
      <c r="K120" s="7"/>
      <c r="L120" s="9"/>
      <c r="M120" s="10"/>
      <c r="N120" s="10"/>
      <c r="O120" s="10"/>
      <c r="P120" s="10"/>
      <c r="Q120" s="10"/>
      <c r="R120" s="10"/>
      <c r="S120" s="10"/>
      <c r="T120" s="10"/>
      <c r="U120" s="10"/>
    </row>
    <row r="121" spans="1:21" ht="16.5" customHeight="1" x14ac:dyDescent="0.25">
      <c r="A121" s="7"/>
      <c r="B121" s="7"/>
      <c r="C121" s="7"/>
      <c r="D121" s="7" t="s">
        <v>253</v>
      </c>
      <c r="E121" s="7"/>
      <c r="F121" s="7"/>
      <c r="G121" s="7"/>
      <c r="H121" s="7"/>
      <c r="I121" s="7"/>
      <c r="J121" s="7"/>
      <c r="K121" s="7"/>
      <c r="L121" s="9" t="s">
        <v>246</v>
      </c>
      <c r="M121" s="24" t="s">
        <v>257</v>
      </c>
      <c r="N121" s="27" t="s">
        <v>43</v>
      </c>
      <c r="O121" s="26">
        <v>18357</v>
      </c>
      <c r="P121" s="27" t="s">
        <v>43</v>
      </c>
      <c r="Q121" s="27" t="s">
        <v>43</v>
      </c>
      <c r="R121" s="32">
        <v>2507</v>
      </c>
      <c r="S121" s="27" t="s">
        <v>43</v>
      </c>
      <c r="T121" s="27" t="s">
        <v>43</v>
      </c>
      <c r="U121" s="26">
        <v>20865</v>
      </c>
    </row>
    <row r="122" spans="1:21" ht="16.5" customHeight="1" x14ac:dyDescent="0.25">
      <c r="A122" s="7"/>
      <c r="B122" s="7"/>
      <c r="C122" s="7"/>
      <c r="D122" s="7" t="s">
        <v>254</v>
      </c>
      <c r="E122" s="7"/>
      <c r="F122" s="7"/>
      <c r="G122" s="7"/>
      <c r="H122" s="7"/>
      <c r="I122" s="7"/>
      <c r="J122" s="7"/>
      <c r="K122" s="7"/>
      <c r="L122" s="9" t="s">
        <v>246</v>
      </c>
      <c r="M122" s="32">
        <v>8352</v>
      </c>
      <c r="N122" s="32">
        <v>4771</v>
      </c>
      <c r="O122" s="32">
        <v>9899</v>
      </c>
      <c r="P122" s="32">
        <v>1068</v>
      </c>
      <c r="Q122" s="32">
        <v>1077</v>
      </c>
      <c r="R122" s="31">
        <v>665</v>
      </c>
      <c r="S122" s="31">
        <v>518</v>
      </c>
      <c r="T122" s="33">
        <v>24</v>
      </c>
      <c r="U122" s="26">
        <v>26373</v>
      </c>
    </row>
    <row r="123" spans="1:21" ht="16.5" customHeight="1" x14ac:dyDescent="0.25">
      <c r="A123" s="14"/>
      <c r="B123" s="14"/>
      <c r="C123" s="14"/>
      <c r="D123" s="14" t="s">
        <v>255</v>
      </c>
      <c r="E123" s="14"/>
      <c r="F123" s="14"/>
      <c r="G123" s="14"/>
      <c r="H123" s="14"/>
      <c r="I123" s="14"/>
      <c r="J123" s="14"/>
      <c r="K123" s="14"/>
      <c r="L123" s="15" t="s">
        <v>246</v>
      </c>
      <c r="M123" s="28" t="s">
        <v>43</v>
      </c>
      <c r="N123" s="28" t="s">
        <v>43</v>
      </c>
      <c r="O123" s="28" t="s">
        <v>43</v>
      </c>
      <c r="P123" s="28" t="s">
        <v>43</v>
      </c>
      <c r="Q123" s="46">
        <v>142</v>
      </c>
      <c r="R123" s="28" t="s">
        <v>43</v>
      </c>
      <c r="S123" s="28" t="s">
        <v>43</v>
      </c>
      <c r="T123" s="28" t="s">
        <v>43</v>
      </c>
      <c r="U123" s="46">
        <v>142</v>
      </c>
    </row>
    <row r="124" spans="1:21" ht="4.5" customHeight="1" x14ac:dyDescent="0.25">
      <c r="A124" s="22"/>
      <c r="B124" s="22"/>
      <c r="C124" s="2"/>
      <c r="D124" s="2"/>
      <c r="E124" s="2"/>
      <c r="F124" s="2"/>
      <c r="G124" s="2"/>
      <c r="H124" s="2"/>
      <c r="I124" s="2"/>
      <c r="J124" s="2"/>
      <c r="K124" s="2"/>
      <c r="L124" s="2"/>
      <c r="M124" s="2"/>
      <c r="N124" s="2"/>
      <c r="O124" s="2"/>
      <c r="P124" s="2"/>
      <c r="Q124" s="2"/>
      <c r="R124" s="2"/>
      <c r="S124" s="2"/>
      <c r="T124" s="2"/>
      <c r="U124" s="2"/>
    </row>
    <row r="125" spans="1:21" ht="16.5" customHeight="1" x14ac:dyDescent="0.25">
      <c r="A125" s="22"/>
      <c r="B125" s="22"/>
      <c r="C125" s="52" t="s">
        <v>258</v>
      </c>
      <c r="D125" s="52"/>
      <c r="E125" s="52"/>
      <c r="F125" s="52"/>
      <c r="G125" s="52"/>
      <c r="H125" s="52"/>
      <c r="I125" s="52"/>
      <c r="J125" s="52"/>
      <c r="K125" s="52"/>
      <c r="L125" s="52"/>
      <c r="M125" s="52"/>
      <c r="N125" s="52"/>
      <c r="O125" s="52"/>
      <c r="P125" s="52"/>
      <c r="Q125" s="52"/>
      <c r="R125" s="52"/>
      <c r="S125" s="52"/>
      <c r="T125" s="52"/>
      <c r="U125" s="52"/>
    </row>
    <row r="126" spans="1:21" ht="4.5" customHeight="1" x14ac:dyDescent="0.25">
      <c r="A126" s="22"/>
      <c r="B126" s="22"/>
      <c r="C126" s="2"/>
      <c r="D126" s="2"/>
      <c r="E126" s="2"/>
      <c r="F126" s="2"/>
      <c r="G126" s="2"/>
      <c r="H126" s="2"/>
      <c r="I126" s="2"/>
      <c r="J126" s="2"/>
      <c r="K126" s="2"/>
      <c r="L126" s="2"/>
      <c r="M126" s="2"/>
      <c r="N126" s="2"/>
      <c r="O126" s="2"/>
      <c r="P126" s="2"/>
      <c r="Q126" s="2"/>
      <c r="R126" s="2"/>
      <c r="S126" s="2"/>
      <c r="T126" s="2"/>
      <c r="U126" s="2"/>
    </row>
    <row r="127" spans="1:21" ht="16.5" customHeight="1" x14ac:dyDescent="0.25">
      <c r="A127" s="48"/>
      <c r="B127" s="48"/>
      <c r="C127" s="52" t="s">
        <v>259</v>
      </c>
      <c r="D127" s="52"/>
      <c r="E127" s="52"/>
      <c r="F127" s="52"/>
      <c r="G127" s="52"/>
      <c r="H127" s="52"/>
      <c r="I127" s="52"/>
      <c r="J127" s="52"/>
      <c r="K127" s="52"/>
      <c r="L127" s="52"/>
      <c r="M127" s="52"/>
      <c r="N127" s="52"/>
      <c r="O127" s="52"/>
      <c r="P127" s="52"/>
      <c r="Q127" s="52"/>
      <c r="R127" s="52"/>
      <c r="S127" s="52"/>
      <c r="T127" s="52"/>
      <c r="U127" s="52"/>
    </row>
    <row r="128" spans="1:21" ht="16.5" customHeight="1" x14ac:dyDescent="0.25">
      <c r="A128" s="37"/>
      <c r="B128" s="37"/>
      <c r="C128" s="52" t="s">
        <v>133</v>
      </c>
      <c r="D128" s="52"/>
      <c r="E128" s="52"/>
      <c r="F128" s="52"/>
      <c r="G128" s="52"/>
      <c r="H128" s="52"/>
      <c r="I128" s="52"/>
      <c r="J128" s="52"/>
      <c r="K128" s="52"/>
      <c r="L128" s="52"/>
      <c r="M128" s="52"/>
      <c r="N128" s="52"/>
      <c r="O128" s="52"/>
      <c r="P128" s="52"/>
      <c r="Q128" s="52"/>
      <c r="R128" s="52"/>
      <c r="S128" s="52"/>
      <c r="T128" s="52"/>
      <c r="U128" s="52"/>
    </row>
    <row r="129" spans="1:21" ht="4.5" customHeight="1" x14ac:dyDescent="0.25">
      <c r="A129" s="22"/>
      <c r="B129" s="22"/>
      <c r="C129" s="2"/>
      <c r="D129" s="2"/>
      <c r="E129" s="2"/>
      <c r="F129" s="2"/>
      <c r="G129" s="2"/>
      <c r="H129" s="2"/>
      <c r="I129" s="2"/>
      <c r="J129" s="2"/>
      <c r="K129" s="2"/>
      <c r="L129" s="2"/>
      <c r="M129" s="2"/>
      <c r="N129" s="2"/>
      <c r="O129" s="2"/>
      <c r="P129" s="2"/>
      <c r="Q129" s="2"/>
      <c r="R129" s="2"/>
      <c r="S129" s="2"/>
      <c r="T129" s="2"/>
      <c r="U129" s="2"/>
    </row>
    <row r="130" spans="1:21" ht="29.5" customHeight="1" x14ac:dyDescent="0.25">
      <c r="A130" s="22" t="s">
        <v>53</v>
      </c>
      <c r="B130" s="22"/>
      <c r="C130" s="52" t="s">
        <v>56</v>
      </c>
      <c r="D130" s="52"/>
      <c r="E130" s="52"/>
      <c r="F130" s="52"/>
      <c r="G130" s="52"/>
      <c r="H130" s="52"/>
      <c r="I130" s="52"/>
      <c r="J130" s="52"/>
      <c r="K130" s="52"/>
      <c r="L130" s="52"/>
      <c r="M130" s="52"/>
      <c r="N130" s="52"/>
      <c r="O130" s="52"/>
      <c r="P130" s="52"/>
      <c r="Q130" s="52"/>
      <c r="R130" s="52"/>
      <c r="S130" s="52"/>
      <c r="T130" s="52"/>
      <c r="U130" s="52"/>
    </row>
    <row r="131" spans="1:21" ht="29.5" customHeight="1" x14ac:dyDescent="0.25">
      <c r="A131" s="22" t="s">
        <v>55</v>
      </c>
      <c r="B131" s="22"/>
      <c r="C131" s="52" t="s">
        <v>260</v>
      </c>
      <c r="D131" s="52"/>
      <c r="E131" s="52"/>
      <c r="F131" s="52"/>
      <c r="G131" s="52"/>
      <c r="H131" s="52"/>
      <c r="I131" s="52"/>
      <c r="J131" s="52"/>
      <c r="K131" s="52"/>
      <c r="L131" s="52"/>
      <c r="M131" s="52"/>
      <c r="N131" s="52"/>
      <c r="O131" s="52"/>
      <c r="P131" s="52"/>
      <c r="Q131" s="52"/>
      <c r="R131" s="52"/>
      <c r="S131" s="52"/>
      <c r="T131" s="52"/>
      <c r="U131" s="52"/>
    </row>
    <row r="132" spans="1:21" ht="29.5" customHeight="1" x14ac:dyDescent="0.25">
      <c r="A132" s="22" t="s">
        <v>57</v>
      </c>
      <c r="B132" s="22"/>
      <c r="C132" s="52" t="s">
        <v>261</v>
      </c>
      <c r="D132" s="52"/>
      <c r="E132" s="52"/>
      <c r="F132" s="52"/>
      <c r="G132" s="52"/>
      <c r="H132" s="52"/>
      <c r="I132" s="52"/>
      <c r="J132" s="52"/>
      <c r="K132" s="52"/>
      <c r="L132" s="52"/>
      <c r="M132" s="52"/>
      <c r="N132" s="52"/>
      <c r="O132" s="52"/>
      <c r="P132" s="52"/>
      <c r="Q132" s="52"/>
      <c r="R132" s="52"/>
      <c r="S132" s="52"/>
      <c r="T132" s="52"/>
      <c r="U132" s="52"/>
    </row>
    <row r="133" spans="1:21" ht="29.5" customHeight="1" x14ac:dyDescent="0.25">
      <c r="A133" s="22" t="s">
        <v>109</v>
      </c>
      <c r="B133" s="22"/>
      <c r="C133" s="52" t="s">
        <v>58</v>
      </c>
      <c r="D133" s="52"/>
      <c r="E133" s="52"/>
      <c r="F133" s="52"/>
      <c r="G133" s="52"/>
      <c r="H133" s="52"/>
      <c r="I133" s="52"/>
      <c r="J133" s="52"/>
      <c r="K133" s="52"/>
      <c r="L133" s="52"/>
      <c r="M133" s="52"/>
      <c r="N133" s="52"/>
      <c r="O133" s="52"/>
      <c r="P133" s="52"/>
      <c r="Q133" s="52"/>
      <c r="R133" s="52"/>
      <c r="S133" s="52"/>
      <c r="T133" s="52"/>
      <c r="U133" s="52"/>
    </row>
    <row r="134" spans="1:21" ht="29.5" customHeight="1" x14ac:dyDescent="0.25">
      <c r="A134" s="22" t="s">
        <v>262</v>
      </c>
      <c r="B134" s="22"/>
      <c r="C134" s="52" t="s">
        <v>263</v>
      </c>
      <c r="D134" s="52"/>
      <c r="E134" s="52"/>
      <c r="F134" s="52"/>
      <c r="G134" s="52"/>
      <c r="H134" s="52"/>
      <c r="I134" s="52"/>
      <c r="J134" s="52"/>
      <c r="K134" s="52"/>
      <c r="L134" s="52"/>
      <c r="M134" s="52"/>
      <c r="N134" s="52"/>
      <c r="O134" s="52"/>
      <c r="P134" s="52"/>
      <c r="Q134" s="52"/>
      <c r="R134" s="52"/>
      <c r="S134" s="52"/>
      <c r="T134" s="52"/>
      <c r="U134" s="52"/>
    </row>
    <row r="135" spans="1:21" ht="4.5" customHeight="1" x14ac:dyDescent="0.25"/>
    <row r="136" spans="1:21" ht="81" customHeight="1" x14ac:dyDescent="0.25">
      <c r="A136" s="23" t="s">
        <v>59</v>
      </c>
      <c r="B136" s="22"/>
      <c r="C136" s="22"/>
      <c r="D136" s="22"/>
      <c r="E136" s="52" t="s">
        <v>264</v>
      </c>
      <c r="F136" s="52"/>
      <c r="G136" s="52"/>
      <c r="H136" s="52"/>
      <c r="I136" s="52"/>
      <c r="J136" s="52"/>
      <c r="K136" s="52"/>
      <c r="L136" s="52"/>
      <c r="M136" s="52"/>
      <c r="N136" s="52"/>
      <c r="O136" s="52"/>
      <c r="P136" s="52"/>
      <c r="Q136" s="52"/>
      <c r="R136" s="52"/>
      <c r="S136" s="52"/>
      <c r="T136" s="52"/>
      <c r="U136" s="52"/>
    </row>
  </sheetData>
  <mergeCells count="10">
    <mergeCell ref="C131:U131"/>
    <mergeCell ref="C132:U132"/>
    <mergeCell ref="C133:U133"/>
    <mergeCell ref="C134:U134"/>
    <mergeCell ref="E136:U136"/>
    <mergeCell ref="K1:U1"/>
    <mergeCell ref="C125:U125"/>
    <mergeCell ref="C127:U127"/>
    <mergeCell ref="C128:U128"/>
    <mergeCell ref="C130:U130"/>
  </mergeCells>
  <pageMargins left="0.7" right="0.7" top="0.75" bottom="0.75" header="0.3" footer="0.3"/>
  <pageSetup paperSize="9" fitToHeight="0" orientation="landscape" horizontalDpi="300" verticalDpi="300"/>
  <headerFooter scaleWithDoc="0" alignWithMargins="0">
    <oddHeader>&amp;C&amp;"Arial"&amp;8TABLE 11A.10</oddHeader>
    <oddFooter>&amp;L&amp;"Arial"&amp;8REPORT ON
GOVERNMENT
SERVICES 2022&amp;R&amp;"Arial"&amp;8AMBULANCE
SERVICES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5"/>
  <sheetViews>
    <sheetView showGridLines="0" workbookViewId="0"/>
  </sheetViews>
  <sheetFormatPr defaultColWidth="11.453125" defaultRowHeight="12.5" x14ac:dyDescent="0.25"/>
  <cols>
    <col min="1" max="11" width="1.81640625" customWidth="1"/>
    <col min="12" max="12" width="5.453125" customWidth="1"/>
    <col min="13" max="20" width="7.7265625" customWidth="1"/>
    <col min="21" max="21" width="8.453125" customWidth="1"/>
  </cols>
  <sheetData>
    <row r="1" spans="1:21" ht="17.5" customHeight="1" x14ac:dyDescent="0.25">
      <c r="A1" s="8" t="s">
        <v>265</v>
      </c>
      <c r="B1" s="8"/>
      <c r="C1" s="8"/>
      <c r="D1" s="8"/>
      <c r="E1" s="8"/>
      <c r="F1" s="8"/>
      <c r="G1" s="8"/>
      <c r="H1" s="8"/>
      <c r="I1" s="8"/>
      <c r="J1" s="8"/>
      <c r="K1" s="56" t="s">
        <v>266</v>
      </c>
      <c r="L1" s="57"/>
      <c r="M1" s="57"/>
      <c r="N1" s="57"/>
      <c r="O1" s="57"/>
      <c r="P1" s="57"/>
      <c r="Q1" s="57"/>
      <c r="R1" s="57"/>
      <c r="S1" s="57"/>
      <c r="T1" s="57"/>
      <c r="U1" s="57"/>
    </row>
    <row r="2" spans="1:21" ht="16.5" customHeight="1" x14ac:dyDescent="0.25">
      <c r="A2" s="11"/>
      <c r="B2" s="11"/>
      <c r="C2" s="11"/>
      <c r="D2" s="11"/>
      <c r="E2" s="11"/>
      <c r="F2" s="11"/>
      <c r="G2" s="11"/>
      <c r="H2" s="11"/>
      <c r="I2" s="11"/>
      <c r="J2" s="11"/>
      <c r="K2" s="11"/>
      <c r="L2" s="12" t="s">
        <v>23</v>
      </c>
      <c r="M2" s="13" t="s">
        <v>24</v>
      </c>
      <c r="N2" s="13" t="s">
        <v>25</v>
      </c>
      <c r="O2" s="13" t="s">
        <v>267</v>
      </c>
      <c r="P2" s="13" t="s">
        <v>27</v>
      </c>
      <c r="Q2" s="13" t="s">
        <v>268</v>
      </c>
      <c r="R2" s="13" t="s">
        <v>269</v>
      </c>
      <c r="S2" s="13" t="s">
        <v>30</v>
      </c>
      <c r="T2" s="13" t="s">
        <v>31</v>
      </c>
      <c r="U2" s="13" t="s">
        <v>270</v>
      </c>
    </row>
    <row r="3" spans="1:21" ht="16.5" customHeight="1" x14ac:dyDescent="0.25">
      <c r="A3" s="7" t="s">
        <v>20</v>
      </c>
      <c r="B3" s="7"/>
      <c r="C3" s="7"/>
      <c r="D3" s="7"/>
      <c r="E3" s="7"/>
      <c r="F3" s="7"/>
      <c r="G3" s="7"/>
      <c r="H3" s="7"/>
      <c r="I3" s="7"/>
      <c r="J3" s="7"/>
      <c r="K3" s="7"/>
      <c r="L3" s="9"/>
      <c r="M3" s="10"/>
      <c r="N3" s="10"/>
      <c r="O3" s="10"/>
      <c r="P3" s="10"/>
      <c r="Q3" s="10"/>
      <c r="R3" s="10"/>
      <c r="S3" s="10"/>
      <c r="T3" s="10"/>
      <c r="U3" s="10"/>
    </row>
    <row r="4" spans="1:21" ht="16.5" customHeight="1" x14ac:dyDescent="0.25">
      <c r="A4" s="7"/>
      <c r="B4" s="7" t="s">
        <v>271</v>
      </c>
      <c r="C4" s="7"/>
      <c r="D4" s="7"/>
      <c r="E4" s="7"/>
      <c r="F4" s="7"/>
      <c r="G4" s="7"/>
      <c r="H4" s="7"/>
      <c r="I4" s="7"/>
      <c r="J4" s="7"/>
      <c r="K4" s="7"/>
      <c r="L4" s="9"/>
      <c r="M4" s="10"/>
      <c r="N4" s="10"/>
      <c r="O4" s="10"/>
      <c r="P4" s="10"/>
      <c r="Q4" s="10"/>
      <c r="R4" s="10"/>
      <c r="S4" s="10"/>
      <c r="T4" s="10"/>
      <c r="U4" s="10"/>
    </row>
    <row r="5" spans="1:21" ht="16.5" customHeight="1" x14ac:dyDescent="0.25">
      <c r="A5" s="7"/>
      <c r="B5" s="7"/>
      <c r="C5" s="7" t="s">
        <v>272</v>
      </c>
      <c r="D5" s="7"/>
      <c r="E5" s="7"/>
      <c r="F5" s="7"/>
      <c r="G5" s="7"/>
      <c r="H5" s="7"/>
      <c r="I5" s="7"/>
      <c r="J5" s="7"/>
      <c r="K5" s="7"/>
      <c r="L5" s="9"/>
      <c r="M5" s="10"/>
      <c r="N5" s="10"/>
      <c r="O5" s="10"/>
      <c r="P5" s="10"/>
      <c r="Q5" s="10"/>
      <c r="R5" s="10"/>
      <c r="S5" s="10"/>
      <c r="T5" s="10"/>
      <c r="U5" s="10"/>
    </row>
    <row r="6" spans="1:21" ht="16.5" customHeight="1" x14ac:dyDescent="0.25">
      <c r="A6" s="7"/>
      <c r="B6" s="7"/>
      <c r="C6" s="7"/>
      <c r="D6" s="7" t="s">
        <v>34</v>
      </c>
      <c r="E6" s="7"/>
      <c r="F6" s="7"/>
      <c r="G6" s="7"/>
      <c r="H6" s="7"/>
      <c r="I6" s="7"/>
      <c r="J6" s="7"/>
      <c r="K6" s="7"/>
      <c r="L6" s="9" t="s">
        <v>140</v>
      </c>
      <c r="M6" s="17">
        <v>43.6</v>
      </c>
      <c r="N6" s="17">
        <v>58.3</v>
      </c>
      <c r="O6" s="17">
        <v>58.2</v>
      </c>
      <c r="P6" s="17">
        <v>37.1</v>
      </c>
      <c r="Q6" s="17">
        <v>41.9</v>
      </c>
      <c r="R6" s="17">
        <v>54.8</v>
      </c>
      <c r="S6" s="17">
        <v>55.6</v>
      </c>
      <c r="T6" s="17">
        <v>70</v>
      </c>
      <c r="U6" s="17">
        <v>49.8</v>
      </c>
    </row>
    <row r="7" spans="1:21" ht="16.5" customHeight="1" x14ac:dyDescent="0.25">
      <c r="A7" s="7"/>
      <c r="B7" s="7"/>
      <c r="C7" s="7"/>
      <c r="D7" s="7" t="s">
        <v>42</v>
      </c>
      <c r="E7" s="7"/>
      <c r="F7" s="7"/>
      <c r="G7" s="7"/>
      <c r="H7" s="7"/>
      <c r="I7" s="7"/>
      <c r="J7" s="7"/>
      <c r="K7" s="7"/>
      <c r="L7" s="9" t="s">
        <v>140</v>
      </c>
      <c r="M7" s="17">
        <v>42.2</v>
      </c>
      <c r="N7" s="17">
        <v>49.7</v>
      </c>
      <c r="O7" s="17">
        <v>57.4</v>
      </c>
      <c r="P7" s="17">
        <v>39</v>
      </c>
      <c r="Q7" s="17">
        <v>39</v>
      </c>
      <c r="R7" s="17">
        <v>47.6</v>
      </c>
      <c r="S7" s="17">
        <v>53.6</v>
      </c>
      <c r="T7" s="25" t="s">
        <v>72</v>
      </c>
      <c r="U7" s="17">
        <v>46.3</v>
      </c>
    </row>
    <row r="8" spans="1:21" ht="16.5" customHeight="1" x14ac:dyDescent="0.25">
      <c r="A8" s="7"/>
      <c r="B8" s="7"/>
      <c r="C8" s="7"/>
      <c r="D8" s="7" t="s">
        <v>44</v>
      </c>
      <c r="E8" s="7"/>
      <c r="F8" s="7"/>
      <c r="G8" s="7"/>
      <c r="H8" s="7"/>
      <c r="I8" s="7"/>
      <c r="J8" s="7"/>
      <c r="K8" s="7"/>
      <c r="L8" s="9" t="s">
        <v>140</v>
      </c>
      <c r="M8" s="17">
        <v>44.4</v>
      </c>
      <c r="N8" s="17">
        <v>55.2</v>
      </c>
      <c r="O8" s="17">
        <v>49.4</v>
      </c>
      <c r="P8" s="17">
        <v>36.4</v>
      </c>
      <c r="Q8" s="17">
        <v>44.3</v>
      </c>
      <c r="R8" s="17">
        <v>52.6</v>
      </c>
      <c r="S8" s="17">
        <v>45.7</v>
      </c>
      <c r="T8" s="17">
        <v>75</v>
      </c>
      <c r="U8" s="17">
        <v>47.1</v>
      </c>
    </row>
    <row r="9" spans="1:21" ht="16.5" customHeight="1" x14ac:dyDescent="0.25">
      <c r="A9" s="7"/>
      <c r="B9" s="7"/>
      <c r="C9" s="7"/>
      <c r="D9" s="7" t="s">
        <v>45</v>
      </c>
      <c r="E9" s="7"/>
      <c r="F9" s="7"/>
      <c r="G9" s="7"/>
      <c r="H9" s="7"/>
      <c r="I9" s="7"/>
      <c r="J9" s="7"/>
      <c r="K9" s="7"/>
      <c r="L9" s="9" t="s">
        <v>140</v>
      </c>
      <c r="M9" s="17">
        <v>43.5</v>
      </c>
      <c r="N9" s="17">
        <v>53.5</v>
      </c>
      <c r="O9" s="17">
        <v>55.6</v>
      </c>
      <c r="P9" s="17">
        <v>37.5</v>
      </c>
      <c r="Q9" s="17">
        <v>40.299999999999997</v>
      </c>
      <c r="R9" s="17">
        <v>60.9</v>
      </c>
      <c r="S9" s="17">
        <v>53.8</v>
      </c>
      <c r="T9" s="17">
        <v>60</v>
      </c>
      <c r="U9" s="17">
        <v>48.1</v>
      </c>
    </row>
    <row r="10" spans="1:21" ht="16.5" customHeight="1" x14ac:dyDescent="0.25">
      <c r="A10" s="7"/>
      <c r="B10" s="7"/>
      <c r="C10" s="7"/>
      <c r="D10" s="7" t="s">
        <v>46</v>
      </c>
      <c r="E10" s="7"/>
      <c r="F10" s="7"/>
      <c r="G10" s="7"/>
      <c r="H10" s="7"/>
      <c r="I10" s="7"/>
      <c r="J10" s="7"/>
      <c r="K10" s="7"/>
      <c r="L10" s="9" t="s">
        <v>140</v>
      </c>
      <c r="M10" s="17">
        <v>51.8</v>
      </c>
      <c r="N10" s="17">
        <v>58.4</v>
      </c>
      <c r="O10" s="17">
        <v>55.1</v>
      </c>
      <c r="P10" s="17">
        <v>33.6</v>
      </c>
      <c r="Q10" s="17">
        <v>39.4</v>
      </c>
      <c r="R10" s="17">
        <v>45.5</v>
      </c>
      <c r="S10" s="17">
        <v>55.6</v>
      </c>
      <c r="T10" s="17">
        <v>16.7</v>
      </c>
      <c r="U10" s="17">
        <v>50.4</v>
      </c>
    </row>
    <row r="11" spans="1:21" ht="16.5" customHeight="1" x14ac:dyDescent="0.25">
      <c r="A11" s="7"/>
      <c r="B11" s="7"/>
      <c r="C11" s="7"/>
      <c r="D11" s="7" t="s">
        <v>47</v>
      </c>
      <c r="E11" s="7"/>
      <c r="F11" s="7"/>
      <c r="G11" s="7"/>
      <c r="H11" s="7"/>
      <c r="I11" s="7"/>
      <c r="J11" s="7"/>
      <c r="K11" s="7"/>
      <c r="L11" s="9" t="s">
        <v>140</v>
      </c>
      <c r="M11" s="17">
        <v>48.7</v>
      </c>
      <c r="N11" s="17">
        <v>50</v>
      </c>
      <c r="O11" s="17">
        <v>50.4</v>
      </c>
      <c r="P11" s="17">
        <v>25.7</v>
      </c>
      <c r="Q11" s="17">
        <v>45.2</v>
      </c>
      <c r="R11" s="17">
        <v>27</v>
      </c>
      <c r="S11" s="17">
        <v>45.8</v>
      </c>
      <c r="T11" s="17">
        <v>40</v>
      </c>
      <c r="U11" s="17">
        <v>44.6</v>
      </c>
    </row>
    <row r="12" spans="1:21" ht="16.5" customHeight="1" x14ac:dyDescent="0.25">
      <c r="A12" s="7"/>
      <c r="B12" s="7"/>
      <c r="C12" s="7"/>
      <c r="D12" s="7" t="s">
        <v>48</v>
      </c>
      <c r="E12" s="7"/>
      <c r="F12" s="7"/>
      <c r="G12" s="7"/>
      <c r="H12" s="7"/>
      <c r="I12" s="7"/>
      <c r="J12" s="7"/>
      <c r="K12" s="7"/>
      <c r="L12" s="9" t="s">
        <v>140</v>
      </c>
      <c r="M12" s="17">
        <v>53.4</v>
      </c>
      <c r="N12" s="17">
        <v>49.8</v>
      </c>
      <c r="O12" s="17">
        <v>45</v>
      </c>
      <c r="P12" s="17">
        <v>30.2</v>
      </c>
      <c r="Q12" s="17">
        <v>39.5</v>
      </c>
      <c r="R12" s="25" t="s">
        <v>104</v>
      </c>
      <c r="S12" s="17">
        <v>63</v>
      </c>
      <c r="T12" s="17">
        <v>55.6</v>
      </c>
      <c r="U12" s="17">
        <v>46.2</v>
      </c>
    </row>
    <row r="13" spans="1:21" ht="16.5" customHeight="1" x14ac:dyDescent="0.25">
      <c r="A13" s="7"/>
      <c r="B13" s="7"/>
      <c r="C13" s="7"/>
      <c r="D13" s="7" t="s">
        <v>49</v>
      </c>
      <c r="E13" s="7"/>
      <c r="F13" s="7"/>
      <c r="G13" s="7"/>
      <c r="H13" s="7"/>
      <c r="I13" s="7"/>
      <c r="J13" s="7"/>
      <c r="K13" s="7"/>
      <c r="L13" s="9" t="s">
        <v>140</v>
      </c>
      <c r="M13" s="17">
        <v>45.4</v>
      </c>
      <c r="N13" s="17">
        <v>54.7</v>
      </c>
      <c r="O13" s="17">
        <v>46.1</v>
      </c>
      <c r="P13" s="17">
        <v>33.700000000000003</v>
      </c>
      <c r="Q13" s="17">
        <v>31.4</v>
      </c>
      <c r="R13" s="25" t="s">
        <v>104</v>
      </c>
      <c r="S13" s="17">
        <v>36.700000000000003</v>
      </c>
      <c r="T13" s="17">
        <v>37.5</v>
      </c>
      <c r="U13" s="17">
        <v>46.6</v>
      </c>
    </row>
    <row r="14" spans="1:21" ht="16.5" customHeight="1" x14ac:dyDescent="0.25">
      <c r="A14" s="7"/>
      <c r="B14" s="7"/>
      <c r="C14" s="7"/>
      <c r="D14" s="7" t="s">
        <v>50</v>
      </c>
      <c r="E14" s="7"/>
      <c r="F14" s="7"/>
      <c r="G14" s="7"/>
      <c r="H14" s="7"/>
      <c r="I14" s="7"/>
      <c r="J14" s="7"/>
      <c r="K14" s="7"/>
      <c r="L14" s="9" t="s">
        <v>140</v>
      </c>
      <c r="M14" s="25" t="s">
        <v>104</v>
      </c>
      <c r="N14" s="17">
        <v>56.5</v>
      </c>
      <c r="O14" s="17">
        <v>51.3</v>
      </c>
      <c r="P14" s="17">
        <v>46.6</v>
      </c>
      <c r="Q14" s="17">
        <v>31.3</v>
      </c>
      <c r="R14" s="25" t="s">
        <v>104</v>
      </c>
      <c r="S14" s="17">
        <v>34.6</v>
      </c>
      <c r="T14" s="17">
        <v>12.5</v>
      </c>
      <c r="U14" s="17">
        <v>49.6</v>
      </c>
    </row>
    <row r="15" spans="1:21" ht="16.5" customHeight="1" x14ac:dyDescent="0.25">
      <c r="A15" s="7"/>
      <c r="B15" s="7"/>
      <c r="C15" s="7"/>
      <c r="D15" s="7" t="s">
        <v>51</v>
      </c>
      <c r="E15" s="7"/>
      <c r="F15" s="7"/>
      <c r="G15" s="7"/>
      <c r="H15" s="7"/>
      <c r="I15" s="7"/>
      <c r="J15" s="7"/>
      <c r="K15" s="7"/>
      <c r="L15" s="9" t="s">
        <v>140</v>
      </c>
      <c r="M15" s="25" t="s">
        <v>104</v>
      </c>
      <c r="N15" s="17">
        <v>58.2</v>
      </c>
      <c r="O15" s="17">
        <v>44.1</v>
      </c>
      <c r="P15" s="17">
        <v>43.3</v>
      </c>
      <c r="Q15" s="17">
        <v>38.4</v>
      </c>
      <c r="R15" s="17">
        <v>27.3</v>
      </c>
      <c r="S15" s="17">
        <v>63.2</v>
      </c>
      <c r="T15" s="17">
        <v>16.7</v>
      </c>
      <c r="U15" s="17">
        <v>48</v>
      </c>
    </row>
    <row r="16" spans="1:21" ht="16.5" customHeight="1" x14ac:dyDescent="0.25">
      <c r="A16" s="7"/>
      <c r="B16" s="7"/>
      <c r="C16" s="7" t="s">
        <v>273</v>
      </c>
      <c r="D16" s="7"/>
      <c r="E16" s="7"/>
      <c r="F16" s="7"/>
      <c r="G16" s="7"/>
      <c r="H16" s="7"/>
      <c r="I16" s="7"/>
      <c r="J16" s="7"/>
      <c r="K16" s="7"/>
      <c r="L16" s="9"/>
      <c r="M16" s="10"/>
      <c r="N16" s="10"/>
      <c r="O16" s="10"/>
      <c r="P16" s="10"/>
      <c r="Q16" s="10"/>
      <c r="R16" s="10"/>
      <c r="S16" s="10"/>
      <c r="T16" s="10"/>
      <c r="U16" s="10"/>
    </row>
    <row r="17" spans="1:21" ht="16.5" customHeight="1" x14ac:dyDescent="0.25">
      <c r="A17" s="7"/>
      <c r="B17" s="7"/>
      <c r="C17" s="7"/>
      <c r="D17" s="7" t="s">
        <v>34</v>
      </c>
      <c r="E17" s="7"/>
      <c r="F17" s="7"/>
      <c r="G17" s="7"/>
      <c r="H17" s="7"/>
      <c r="I17" s="7"/>
      <c r="J17" s="7"/>
      <c r="K17" s="7"/>
      <c r="L17" s="9" t="s">
        <v>68</v>
      </c>
      <c r="M17" s="31">
        <v>459</v>
      </c>
      <c r="N17" s="31">
        <v>312</v>
      </c>
      <c r="O17" s="31">
        <v>239</v>
      </c>
      <c r="P17" s="31">
        <v>132</v>
      </c>
      <c r="Q17" s="33">
        <v>86</v>
      </c>
      <c r="R17" s="33">
        <v>31</v>
      </c>
      <c r="S17" s="33">
        <v>27</v>
      </c>
      <c r="T17" s="33">
        <v>10</v>
      </c>
      <c r="U17" s="32">
        <v>1296</v>
      </c>
    </row>
    <row r="18" spans="1:21" ht="16.5" customHeight="1" x14ac:dyDescent="0.25">
      <c r="A18" s="7"/>
      <c r="B18" s="7"/>
      <c r="C18" s="7"/>
      <c r="D18" s="7" t="s">
        <v>42</v>
      </c>
      <c r="E18" s="7"/>
      <c r="F18" s="7"/>
      <c r="G18" s="7"/>
      <c r="H18" s="7"/>
      <c r="I18" s="7"/>
      <c r="J18" s="7"/>
      <c r="K18" s="7"/>
      <c r="L18" s="9" t="s">
        <v>68</v>
      </c>
      <c r="M18" s="31">
        <v>500</v>
      </c>
      <c r="N18" s="31">
        <v>326</v>
      </c>
      <c r="O18" s="31">
        <v>216</v>
      </c>
      <c r="P18" s="31">
        <v>118</v>
      </c>
      <c r="Q18" s="31">
        <v>118</v>
      </c>
      <c r="R18" s="33">
        <v>21</v>
      </c>
      <c r="S18" s="33">
        <v>28</v>
      </c>
      <c r="T18" s="27" t="s">
        <v>43</v>
      </c>
      <c r="U18" s="32">
        <v>1327</v>
      </c>
    </row>
    <row r="19" spans="1:21" ht="16.5" customHeight="1" x14ac:dyDescent="0.25">
      <c r="A19" s="7"/>
      <c r="B19" s="7"/>
      <c r="C19" s="7"/>
      <c r="D19" s="7" t="s">
        <v>44</v>
      </c>
      <c r="E19" s="7"/>
      <c r="F19" s="7"/>
      <c r="G19" s="7"/>
      <c r="H19" s="7"/>
      <c r="I19" s="7"/>
      <c r="J19" s="7"/>
      <c r="K19" s="7"/>
      <c r="L19" s="9" t="s">
        <v>68</v>
      </c>
      <c r="M19" s="31">
        <v>419</v>
      </c>
      <c r="N19" s="31">
        <v>319</v>
      </c>
      <c r="O19" s="31">
        <v>235</v>
      </c>
      <c r="P19" s="31">
        <v>162</v>
      </c>
      <c r="Q19" s="31">
        <v>131</v>
      </c>
      <c r="R19" s="33">
        <v>19</v>
      </c>
      <c r="S19" s="33">
        <v>46</v>
      </c>
      <c r="T19" s="27">
        <v>4</v>
      </c>
      <c r="U19" s="32">
        <v>1335</v>
      </c>
    </row>
    <row r="20" spans="1:21" ht="16.5" customHeight="1" x14ac:dyDescent="0.25">
      <c r="A20" s="7"/>
      <c r="B20" s="7"/>
      <c r="C20" s="7"/>
      <c r="D20" s="7" t="s">
        <v>45</v>
      </c>
      <c r="E20" s="7"/>
      <c r="F20" s="7"/>
      <c r="G20" s="7"/>
      <c r="H20" s="7"/>
      <c r="I20" s="7"/>
      <c r="J20" s="7"/>
      <c r="K20" s="7"/>
      <c r="L20" s="9" t="s">
        <v>68</v>
      </c>
      <c r="M20" s="31">
        <v>402</v>
      </c>
      <c r="N20" s="31">
        <v>353</v>
      </c>
      <c r="O20" s="31">
        <v>250</v>
      </c>
      <c r="P20" s="31">
        <v>160</v>
      </c>
      <c r="Q20" s="31">
        <v>119</v>
      </c>
      <c r="R20" s="33">
        <v>23</v>
      </c>
      <c r="S20" s="33">
        <v>52</v>
      </c>
      <c r="T20" s="27">
        <v>5</v>
      </c>
      <c r="U20" s="32">
        <v>1364</v>
      </c>
    </row>
    <row r="21" spans="1:21" ht="16.5" customHeight="1" x14ac:dyDescent="0.25">
      <c r="A21" s="7"/>
      <c r="B21" s="7"/>
      <c r="C21" s="7"/>
      <c r="D21" s="7" t="s">
        <v>46</v>
      </c>
      <c r="E21" s="7"/>
      <c r="F21" s="7"/>
      <c r="G21" s="7"/>
      <c r="H21" s="7"/>
      <c r="I21" s="7"/>
      <c r="J21" s="7"/>
      <c r="K21" s="7"/>
      <c r="L21" s="9" t="s">
        <v>68</v>
      </c>
      <c r="M21" s="31">
        <v>226</v>
      </c>
      <c r="N21" s="31">
        <v>279</v>
      </c>
      <c r="O21" s="31">
        <v>234</v>
      </c>
      <c r="P21" s="31">
        <v>134</v>
      </c>
      <c r="Q21" s="31">
        <v>104</v>
      </c>
      <c r="R21" s="33">
        <v>33</v>
      </c>
      <c r="S21" s="33">
        <v>27</v>
      </c>
      <c r="T21" s="27">
        <v>6</v>
      </c>
      <c r="U21" s="32">
        <v>1043</v>
      </c>
    </row>
    <row r="22" spans="1:21" ht="16.5" customHeight="1" x14ac:dyDescent="0.25">
      <c r="A22" s="7"/>
      <c r="B22" s="7"/>
      <c r="C22" s="7"/>
      <c r="D22" s="7" t="s">
        <v>47</v>
      </c>
      <c r="E22" s="7"/>
      <c r="F22" s="7"/>
      <c r="G22" s="7"/>
      <c r="H22" s="7"/>
      <c r="I22" s="7"/>
      <c r="J22" s="7"/>
      <c r="K22" s="7"/>
      <c r="L22" s="9" t="s">
        <v>68</v>
      </c>
      <c r="M22" s="31">
        <v>187</v>
      </c>
      <c r="N22" s="31">
        <v>260</v>
      </c>
      <c r="O22" s="31">
        <v>246</v>
      </c>
      <c r="P22" s="31">
        <v>136</v>
      </c>
      <c r="Q22" s="33">
        <v>84</v>
      </c>
      <c r="R22" s="33">
        <v>63</v>
      </c>
      <c r="S22" s="33">
        <v>24</v>
      </c>
      <c r="T22" s="27">
        <v>5</v>
      </c>
      <c r="U22" s="32">
        <v>1005</v>
      </c>
    </row>
    <row r="23" spans="1:21" ht="16.5" customHeight="1" x14ac:dyDescent="0.25">
      <c r="A23" s="7"/>
      <c r="B23" s="7"/>
      <c r="C23" s="7"/>
      <c r="D23" s="7" t="s">
        <v>48</v>
      </c>
      <c r="E23" s="7"/>
      <c r="F23" s="7"/>
      <c r="G23" s="7"/>
      <c r="H23" s="7"/>
      <c r="I23" s="7"/>
      <c r="J23" s="7"/>
      <c r="K23" s="7"/>
      <c r="L23" s="9" t="s">
        <v>68</v>
      </c>
      <c r="M23" s="31">
        <v>116</v>
      </c>
      <c r="N23" s="31">
        <v>283</v>
      </c>
      <c r="O23" s="31">
        <v>238</v>
      </c>
      <c r="P23" s="33">
        <v>96</v>
      </c>
      <c r="Q23" s="33">
        <v>81</v>
      </c>
      <c r="R23" s="24" t="s">
        <v>104</v>
      </c>
      <c r="S23" s="33">
        <v>27</v>
      </c>
      <c r="T23" s="27">
        <v>9</v>
      </c>
      <c r="U23" s="31">
        <v>850</v>
      </c>
    </row>
    <row r="24" spans="1:21" ht="16.5" customHeight="1" x14ac:dyDescent="0.25">
      <c r="A24" s="7"/>
      <c r="B24" s="7"/>
      <c r="C24" s="7"/>
      <c r="D24" s="7" t="s">
        <v>49</v>
      </c>
      <c r="E24" s="7"/>
      <c r="F24" s="7"/>
      <c r="G24" s="7"/>
      <c r="H24" s="7"/>
      <c r="I24" s="7"/>
      <c r="J24" s="7"/>
      <c r="K24" s="7"/>
      <c r="L24" s="9" t="s">
        <v>68</v>
      </c>
      <c r="M24" s="31">
        <v>174</v>
      </c>
      <c r="N24" s="31">
        <v>285</v>
      </c>
      <c r="O24" s="31">
        <v>230</v>
      </c>
      <c r="P24" s="33">
        <v>86</v>
      </c>
      <c r="Q24" s="33">
        <v>35</v>
      </c>
      <c r="R24" s="24" t="s">
        <v>104</v>
      </c>
      <c r="S24" s="33">
        <v>30</v>
      </c>
      <c r="T24" s="27">
        <v>8</v>
      </c>
      <c r="U24" s="31">
        <v>848</v>
      </c>
    </row>
    <row r="25" spans="1:21" ht="16.5" customHeight="1" x14ac:dyDescent="0.25">
      <c r="A25" s="7"/>
      <c r="B25" s="7"/>
      <c r="C25" s="7"/>
      <c r="D25" s="7" t="s">
        <v>50</v>
      </c>
      <c r="E25" s="7"/>
      <c r="F25" s="7"/>
      <c r="G25" s="7"/>
      <c r="H25" s="7"/>
      <c r="I25" s="7"/>
      <c r="J25" s="7"/>
      <c r="K25" s="7"/>
      <c r="L25" s="9" t="s">
        <v>68</v>
      </c>
      <c r="M25" s="24" t="s">
        <v>104</v>
      </c>
      <c r="N25" s="31">
        <v>278</v>
      </c>
      <c r="O25" s="31">
        <v>267</v>
      </c>
      <c r="P25" s="33">
        <v>58</v>
      </c>
      <c r="Q25" s="33">
        <v>83</v>
      </c>
      <c r="R25" s="24" t="s">
        <v>104</v>
      </c>
      <c r="S25" s="33">
        <v>26</v>
      </c>
      <c r="T25" s="27">
        <v>8</v>
      </c>
      <c r="U25" s="31">
        <v>720</v>
      </c>
    </row>
    <row r="26" spans="1:21" ht="16.5" customHeight="1" x14ac:dyDescent="0.25">
      <c r="A26" s="7"/>
      <c r="B26" s="7"/>
      <c r="C26" s="7"/>
      <c r="D26" s="7" t="s">
        <v>51</v>
      </c>
      <c r="E26" s="7"/>
      <c r="F26" s="7"/>
      <c r="G26" s="7"/>
      <c r="H26" s="7"/>
      <c r="I26" s="7"/>
      <c r="J26" s="7"/>
      <c r="K26" s="7"/>
      <c r="L26" s="9" t="s">
        <v>68</v>
      </c>
      <c r="M26" s="24" t="s">
        <v>104</v>
      </c>
      <c r="N26" s="31">
        <v>244</v>
      </c>
      <c r="O26" s="31">
        <v>340</v>
      </c>
      <c r="P26" s="33">
        <v>67</v>
      </c>
      <c r="Q26" s="33">
        <v>73</v>
      </c>
      <c r="R26" s="33">
        <v>11</v>
      </c>
      <c r="S26" s="33">
        <v>19</v>
      </c>
      <c r="T26" s="27">
        <v>6</v>
      </c>
      <c r="U26" s="31">
        <v>760</v>
      </c>
    </row>
    <row r="27" spans="1:21" ht="16.5" customHeight="1" x14ac:dyDescent="0.25">
      <c r="A27" s="7"/>
      <c r="B27" s="7" t="s">
        <v>274</v>
      </c>
      <c r="C27" s="7"/>
      <c r="D27" s="7"/>
      <c r="E27" s="7"/>
      <c r="F27" s="7"/>
      <c r="G27" s="7"/>
      <c r="H27" s="7"/>
      <c r="I27" s="7"/>
      <c r="J27" s="7"/>
      <c r="K27" s="7"/>
      <c r="L27" s="9"/>
      <c r="M27" s="10"/>
      <c r="N27" s="10"/>
      <c r="O27" s="10"/>
      <c r="P27" s="10"/>
      <c r="Q27" s="10"/>
      <c r="R27" s="10"/>
      <c r="S27" s="10"/>
      <c r="T27" s="10"/>
      <c r="U27" s="10"/>
    </row>
    <row r="28" spans="1:21" ht="16.5" customHeight="1" x14ac:dyDescent="0.25">
      <c r="A28" s="7"/>
      <c r="B28" s="7"/>
      <c r="C28" s="7" t="s">
        <v>275</v>
      </c>
      <c r="D28" s="7"/>
      <c r="E28" s="7"/>
      <c r="F28" s="7"/>
      <c r="G28" s="7"/>
      <c r="H28" s="7"/>
      <c r="I28" s="7"/>
      <c r="J28" s="7"/>
      <c r="K28" s="7"/>
      <c r="L28" s="9"/>
      <c r="M28" s="10"/>
      <c r="N28" s="10"/>
      <c r="O28" s="10"/>
      <c r="P28" s="10"/>
      <c r="Q28" s="10"/>
      <c r="R28" s="10"/>
      <c r="S28" s="10"/>
      <c r="T28" s="10"/>
      <c r="U28" s="10"/>
    </row>
    <row r="29" spans="1:21" ht="16.5" customHeight="1" x14ac:dyDescent="0.25">
      <c r="A29" s="7"/>
      <c r="B29" s="7"/>
      <c r="C29" s="7"/>
      <c r="D29" s="7" t="s">
        <v>34</v>
      </c>
      <c r="E29" s="7"/>
      <c r="F29" s="7"/>
      <c r="G29" s="7"/>
      <c r="H29" s="7"/>
      <c r="I29" s="7"/>
      <c r="J29" s="7"/>
      <c r="K29" s="7"/>
      <c r="L29" s="9" t="s">
        <v>140</v>
      </c>
      <c r="M29" s="17">
        <v>21.2</v>
      </c>
      <c r="N29" s="17">
        <v>26.6</v>
      </c>
      <c r="O29" s="17">
        <v>26.2</v>
      </c>
      <c r="P29" s="17">
        <v>19</v>
      </c>
      <c r="Q29" s="17">
        <v>21.3</v>
      </c>
      <c r="R29" s="17">
        <v>14.9</v>
      </c>
      <c r="S29" s="17">
        <v>35.799999999999997</v>
      </c>
      <c r="T29" s="17">
        <v>14.9</v>
      </c>
      <c r="U29" s="17">
        <v>23.3</v>
      </c>
    </row>
    <row r="30" spans="1:21" ht="16.5" customHeight="1" x14ac:dyDescent="0.25">
      <c r="A30" s="7"/>
      <c r="B30" s="7"/>
      <c r="C30" s="7"/>
      <c r="D30" s="7" t="s">
        <v>42</v>
      </c>
      <c r="E30" s="7"/>
      <c r="F30" s="7"/>
      <c r="G30" s="7"/>
      <c r="H30" s="7"/>
      <c r="I30" s="7"/>
      <c r="J30" s="7"/>
      <c r="K30" s="7"/>
      <c r="L30" s="9" t="s">
        <v>140</v>
      </c>
      <c r="M30" s="17">
        <v>23.8</v>
      </c>
      <c r="N30" s="17">
        <v>27.1</v>
      </c>
      <c r="O30" s="17">
        <v>26.4</v>
      </c>
      <c r="P30" s="17">
        <v>19.2</v>
      </c>
      <c r="Q30" s="17">
        <v>21.1</v>
      </c>
      <c r="R30" s="17">
        <v>27</v>
      </c>
      <c r="S30" s="17">
        <v>39.700000000000003</v>
      </c>
      <c r="T30" s="17">
        <v>26.7</v>
      </c>
      <c r="U30" s="17">
        <v>24.8</v>
      </c>
    </row>
    <row r="31" spans="1:21" ht="16.5" customHeight="1" x14ac:dyDescent="0.25">
      <c r="A31" s="7"/>
      <c r="B31" s="7"/>
      <c r="C31" s="7"/>
      <c r="D31" s="7" t="s">
        <v>44</v>
      </c>
      <c r="E31" s="7"/>
      <c r="F31" s="7"/>
      <c r="G31" s="7"/>
      <c r="H31" s="7"/>
      <c r="I31" s="7"/>
      <c r="J31" s="7"/>
      <c r="K31" s="7"/>
      <c r="L31" s="9" t="s">
        <v>140</v>
      </c>
      <c r="M31" s="17">
        <v>25.1</v>
      </c>
      <c r="N31" s="17">
        <v>29.2</v>
      </c>
      <c r="O31" s="17">
        <v>29.1</v>
      </c>
      <c r="P31" s="17">
        <v>19.2</v>
      </c>
      <c r="Q31" s="17">
        <v>22.5</v>
      </c>
      <c r="R31" s="17">
        <v>26.1</v>
      </c>
      <c r="S31" s="17">
        <v>27</v>
      </c>
      <c r="T31" s="17">
        <v>16.7</v>
      </c>
      <c r="U31" s="17">
        <v>25.7</v>
      </c>
    </row>
    <row r="32" spans="1:21" ht="16.5" customHeight="1" x14ac:dyDescent="0.25">
      <c r="A32" s="7"/>
      <c r="B32" s="7"/>
      <c r="C32" s="7"/>
      <c r="D32" s="7" t="s">
        <v>45</v>
      </c>
      <c r="E32" s="7"/>
      <c r="F32" s="7"/>
      <c r="G32" s="7"/>
      <c r="H32" s="7"/>
      <c r="I32" s="7"/>
      <c r="J32" s="7"/>
      <c r="K32" s="7"/>
      <c r="L32" s="9" t="s">
        <v>140</v>
      </c>
      <c r="M32" s="17">
        <v>25.5</v>
      </c>
      <c r="N32" s="17">
        <v>26.8</v>
      </c>
      <c r="O32" s="17">
        <v>28.8</v>
      </c>
      <c r="P32" s="17">
        <v>20.5</v>
      </c>
      <c r="Q32" s="17">
        <v>21.8</v>
      </c>
      <c r="R32" s="17">
        <v>32.200000000000003</v>
      </c>
      <c r="S32" s="17">
        <v>35.200000000000003</v>
      </c>
      <c r="T32" s="17">
        <v>10.9</v>
      </c>
      <c r="U32" s="17">
        <v>25.5</v>
      </c>
    </row>
    <row r="33" spans="1:21" ht="16.5" customHeight="1" x14ac:dyDescent="0.25">
      <c r="A33" s="7"/>
      <c r="B33" s="7"/>
      <c r="C33" s="7"/>
      <c r="D33" s="7" t="s">
        <v>46</v>
      </c>
      <c r="E33" s="7"/>
      <c r="F33" s="7"/>
      <c r="G33" s="7"/>
      <c r="H33" s="7"/>
      <c r="I33" s="7"/>
      <c r="J33" s="7"/>
      <c r="K33" s="7"/>
      <c r="L33" s="9" t="s">
        <v>140</v>
      </c>
      <c r="M33" s="17">
        <v>37.200000000000003</v>
      </c>
      <c r="N33" s="17">
        <v>26.8</v>
      </c>
      <c r="O33" s="17">
        <v>29.4</v>
      </c>
      <c r="P33" s="17">
        <v>17.8</v>
      </c>
      <c r="Q33" s="17">
        <v>26</v>
      </c>
      <c r="R33" s="17">
        <v>20.8</v>
      </c>
      <c r="S33" s="17">
        <v>40.299999999999997</v>
      </c>
      <c r="T33" s="17">
        <v>18.5</v>
      </c>
      <c r="U33" s="17">
        <v>29.2</v>
      </c>
    </row>
    <row r="34" spans="1:21" ht="16.5" customHeight="1" x14ac:dyDescent="0.25">
      <c r="A34" s="7"/>
      <c r="B34" s="7"/>
      <c r="C34" s="7"/>
      <c r="D34" s="7" t="s">
        <v>47</v>
      </c>
      <c r="E34" s="7"/>
      <c r="F34" s="7"/>
      <c r="G34" s="7"/>
      <c r="H34" s="7"/>
      <c r="I34" s="7"/>
      <c r="J34" s="7"/>
      <c r="K34" s="7"/>
      <c r="L34" s="9" t="s">
        <v>140</v>
      </c>
      <c r="M34" s="17">
        <v>31.9</v>
      </c>
      <c r="N34" s="17">
        <v>27.7</v>
      </c>
      <c r="O34" s="17">
        <v>29.6</v>
      </c>
      <c r="P34" s="17">
        <v>19.399999999999999</v>
      </c>
      <c r="Q34" s="17">
        <v>24</v>
      </c>
      <c r="R34" s="17">
        <v>25</v>
      </c>
      <c r="S34" s="17">
        <v>24.7</v>
      </c>
      <c r="T34" s="17">
        <v>21.6</v>
      </c>
      <c r="U34" s="17">
        <v>27.5</v>
      </c>
    </row>
    <row r="35" spans="1:21" ht="16.5" customHeight="1" x14ac:dyDescent="0.25">
      <c r="A35" s="7"/>
      <c r="B35" s="7"/>
      <c r="C35" s="7"/>
      <c r="D35" s="7" t="s">
        <v>48</v>
      </c>
      <c r="E35" s="7"/>
      <c r="F35" s="7"/>
      <c r="G35" s="7"/>
      <c r="H35" s="7"/>
      <c r="I35" s="7"/>
      <c r="J35" s="7"/>
      <c r="K35" s="7"/>
      <c r="L35" s="9" t="s">
        <v>140</v>
      </c>
      <c r="M35" s="17">
        <v>31.1</v>
      </c>
      <c r="N35" s="17">
        <v>30.6</v>
      </c>
      <c r="O35" s="17">
        <v>25</v>
      </c>
      <c r="P35" s="17">
        <v>24.5</v>
      </c>
      <c r="Q35" s="17">
        <v>23.4</v>
      </c>
      <c r="R35" s="17">
        <v>29.1</v>
      </c>
      <c r="S35" s="17">
        <v>36.9</v>
      </c>
      <c r="T35" s="17">
        <v>26.1</v>
      </c>
      <c r="U35" s="17">
        <v>28.5</v>
      </c>
    </row>
    <row r="36" spans="1:21" ht="16.5" customHeight="1" x14ac:dyDescent="0.25">
      <c r="A36" s="7"/>
      <c r="B36" s="7"/>
      <c r="C36" s="7"/>
      <c r="D36" s="7" t="s">
        <v>49</v>
      </c>
      <c r="E36" s="7"/>
      <c r="F36" s="7"/>
      <c r="G36" s="7"/>
      <c r="H36" s="7"/>
      <c r="I36" s="7"/>
      <c r="J36" s="7"/>
      <c r="K36" s="7"/>
      <c r="L36" s="9" t="s">
        <v>140</v>
      </c>
      <c r="M36" s="17">
        <v>29.7</v>
      </c>
      <c r="N36" s="17">
        <v>29.8</v>
      </c>
      <c r="O36" s="17">
        <v>26.1</v>
      </c>
      <c r="P36" s="17">
        <v>23.2</v>
      </c>
      <c r="Q36" s="17">
        <v>18.8</v>
      </c>
      <c r="R36" s="17">
        <v>33.799999999999997</v>
      </c>
      <c r="S36" s="17">
        <v>29.6</v>
      </c>
      <c r="T36" s="17">
        <v>28.6</v>
      </c>
      <c r="U36" s="17">
        <v>28.1</v>
      </c>
    </row>
    <row r="37" spans="1:21" ht="16.5" customHeight="1" x14ac:dyDescent="0.25">
      <c r="A37" s="7"/>
      <c r="B37" s="7"/>
      <c r="C37" s="7"/>
      <c r="D37" s="7" t="s">
        <v>50</v>
      </c>
      <c r="E37" s="7"/>
      <c r="F37" s="7"/>
      <c r="G37" s="7"/>
      <c r="H37" s="7"/>
      <c r="I37" s="7"/>
      <c r="J37" s="7"/>
      <c r="K37" s="7"/>
      <c r="L37" s="9" t="s">
        <v>140</v>
      </c>
      <c r="M37" s="25" t="s">
        <v>104</v>
      </c>
      <c r="N37" s="17">
        <v>31.4</v>
      </c>
      <c r="O37" s="17">
        <v>24.5</v>
      </c>
      <c r="P37" s="17">
        <v>27</v>
      </c>
      <c r="Q37" s="17">
        <v>24.4</v>
      </c>
      <c r="R37" s="17">
        <v>30.7</v>
      </c>
      <c r="S37" s="17">
        <v>21.7</v>
      </c>
      <c r="T37" s="17">
        <v>28.3</v>
      </c>
      <c r="U37" s="17">
        <v>27.8</v>
      </c>
    </row>
    <row r="38" spans="1:21" ht="16.5" customHeight="1" x14ac:dyDescent="0.25">
      <c r="A38" s="7"/>
      <c r="B38" s="7"/>
      <c r="C38" s="7"/>
      <c r="D38" s="7" t="s">
        <v>51</v>
      </c>
      <c r="E38" s="7"/>
      <c r="F38" s="7"/>
      <c r="G38" s="7"/>
      <c r="H38" s="7"/>
      <c r="I38" s="7"/>
      <c r="J38" s="7"/>
      <c r="K38" s="7"/>
      <c r="L38" s="9" t="s">
        <v>140</v>
      </c>
      <c r="M38" s="25" t="s">
        <v>104</v>
      </c>
      <c r="N38" s="17">
        <v>33.799999999999997</v>
      </c>
      <c r="O38" s="17">
        <v>24</v>
      </c>
      <c r="P38" s="17">
        <v>22.9</v>
      </c>
      <c r="Q38" s="17">
        <v>21.9</v>
      </c>
      <c r="R38" s="17">
        <v>33.5</v>
      </c>
      <c r="S38" s="17">
        <v>21.8</v>
      </c>
      <c r="T38" s="17">
        <v>19.5</v>
      </c>
      <c r="U38" s="17">
        <v>26.9</v>
      </c>
    </row>
    <row r="39" spans="1:21" ht="16.5" customHeight="1" x14ac:dyDescent="0.25">
      <c r="A39" s="7"/>
      <c r="B39" s="7"/>
      <c r="C39" s="7" t="s">
        <v>276</v>
      </c>
      <c r="D39" s="7"/>
      <c r="E39" s="7"/>
      <c r="F39" s="7"/>
      <c r="G39" s="7"/>
      <c r="H39" s="7"/>
      <c r="I39" s="7"/>
      <c r="J39" s="7"/>
      <c r="K39" s="7"/>
      <c r="L39" s="9"/>
      <c r="M39" s="10"/>
      <c r="N39" s="10"/>
      <c r="O39" s="10"/>
      <c r="P39" s="10"/>
      <c r="Q39" s="10"/>
      <c r="R39" s="10"/>
      <c r="S39" s="10"/>
      <c r="T39" s="10"/>
      <c r="U39" s="10"/>
    </row>
    <row r="40" spans="1:21" ht="16.5" customHeight="1" x14ac:dyDescent="0.25">
      <c r="A40" s="7"/>
      <c r="B40" s="7"/>
      <c r="C40" s="7"/>
      <c r="D40" s="7" t="s">
        <v>34</v>
      </c>
      <c r="E40" s="7"/>
      <c r="F40" s="7"/>
      <c r="G40" s="7"/>
      <c r="H40" s="7"/>
      <c r="I40" s="7"/>
      <c r="J40" s="7"/>
      <c r="K40" s="7"/>
      <c r="L40" s="9" t="s">
        <v>68</v>
      </c>
      <c r="M40" s="32">
        <v>2196</v>
      </c>
      <c r="N40" s="32">
        <v>1832</v>
      </c>
      <c r="O40" s="32">
        <v>1101</v>
      </c>
      <c r="P40" s="31">
        <v>695</v>
      </c>
      <c r="Q40" s="31">
        <v>602</v>
      </c>
      <c r="R40" s="31">
        <v>154</v>
      </c>
      <c r="S40" s="31">
        <v>134</v>
      </c>
      <c r="T40" s="31">
        <v>114</v>
      </c>
      <c r="U40" s="32">
        <v>6828</v>
      </c>
    </row>
    <row r="41" spans="1:21" ht="16.5" customHeight="1" x14ac:dyDescent="0.25">
      <c r="A41" s="7"/>
      <c r="B41" s="7"/>
      <c r="C41" s="7"/>
      <c r="D41" s="7" t="s">
        <v>42</v>
      </c>
      <c r="E41" s="7"/>
      <c r="F41" s="7"/>
      <c r="G41" s="7"/>
      <c r="H41" s="7"/>
      <c r="I41" s="7"/>
      <c r="J41" s="7"/>
      <c r="K41" s="7"/>
      <c r="L41" s="9" t="s">
        <v>68</v>
      </c>
      <c r="M41" s="32">
        <v>2255</v>
      </c>
      <c r="N41" s="32">
        <v>1899</v>
      </c>
      <c r="O41" s="32">
        <v>1134</v>
      </c>
      <c r="P41" s="31">
        <v>692</v>
      </c>
      <c r="Q41" s="31">
        <v>766</v>
      </c>
      <c r="R41" s="31">
        <v>126</v>
      </c>
      <c r="S41" s="31">
        <v>136</v>
      </c>
      <c r="T41" s="33">
        <v>90</v>
      </c>
      <c r="U41" s="32">
        <v>7098</v>
      </c>
    </row>
    <row r="42" spans="1:21" ht="16.5" customHeight="1" x14ac:dyDescent="0.25">
      <c r="A42" s="7"/>
      <c r="B42" s="7"/>
      <c r="C42" s="7"/>
      <c r="D42" s="7" t="s">
        <v>44</v>
      </c>
      <c r="E42" s="7"/>
      <c r="F42" s="7"/>
      <c r="G42" s="7"/>
      <c r="H42" s="7"/>
      <c r="I42" s="7"/>
      <c r="J42" s="7"/>
      <c r="K42" s="7"/>
      <c r="L42" s="9" t="s">
        <v>68</v>
      </c>
      <c r="M42" s="32">
        <v>2144</v>
      </c>
      <c r="N42" s="32">
        <v>1920</v>
      </c>
      <c r="O42" s="32">
        <v>1157</v>
      </c>
      <c r="P42" s="31">
        <v>950</v>
      </c>
      <c r="Q42" s="31">
        <v>827</v>
      </c>
      <c r="R42" s="31">
        <v>142</v>
      </c>
      <c r="S42" s="33">
        <v>89</v>
      </c>
      <c r="T42" s="33">
        <v>72</v>
      </c>
      <c r="U42" s="32">
        <v>7301</v>
      </c>
    </row>
    <row r="43" spans="1:21" ht="16.5" customHeight="1" x14ac:dyDescent="0.25">
      <c r="A43" s="7"/>
      <c r="B43" s="7"/>
      <c r="C43" s="7"/>
      <c r="D43" s="7" t="s">
        <v>45</v>
      </c>
      <c r="E43" s="7"/>
      <c r="F43" s="7"/>
      <c r="G43" s="7"/>
      <c r="H43" s="7"/>
      <c r="I43" s="7"/>
      <c r="J43" s="7"/>
      <c r="K43" s="7"/>
      <c r="L43" s="9" t="s">
        <v>68</v>
      </c>
      <c r="M43" s="32">
        <v>2153</v>
      </c>
      <c r="N43" s="32">
        <v>1835</v>
      </c>
      <c r="O43" s="32">
        <v>1092</v>
      </c>
      <c r="P43" s="31">
        <v>881</v>
      </c>
      <c r="Q43" s="31">
        <v>794</v>
      </c>
      <c r="R43" s="31">
        <v>152</v>
      </c>
      <c r="S43" s="33">
        <v>88</v>
      </c>
      <c r="T43" s="33">
        <v>46</v>
      </c>
      <c r="U43" s="32">
        <v>7041</v>
      </c>
    </row>
    <row r="44" spans="1:21" ht="16.5" customHeight="1" x14ac:dyDescent="0.25">
      <c r="A44" s="7"/>
      <c r="B44" s="7"/>
      <c r="C44" s="7"/>
      <c r="D44" s="7" t="s">
        <v>46</v>
      </c>
      <c r="E44" s="7"/>
      <c r="F44" s="7"/>
      <c r="G44" s="7"/>
      <c r="H44" s="7"/>
      <c r="I44" s="7"/>
      <c r="J44" s="7"/>
      <c r="K44" s="7"/>
      <c r="L44" s="9" t="s">
        <v>68</v>
      </c>
      <c r="M44" s="32">
        <v>2430</v>
      </c>
      <c r="N44" s="32">
        <v>1763</v>
      </c>
      <c r="O44" s="32">
        <v>1022</v>
      </c>
      <c r="P44" s="31">
        <v>983</v>
      </c>
      <c r="Q44" s="31">
        <v>603</v>
      </c>
      <c r="R44" s="31">
        <v>298</v>
      </c>
      <c r="S44" s="33">
        <v>67</v>
      </c>
      <c r="T44" s="33">
        <v>54</v>
      </c>
      <c r="U44" s="32">
        <v>7220</v>
      </c>
    </row>
    <row r="45" spans="1:21" ht="16.5" customHeight="1" x14ac:dyDescent="0.25">
      <c r="A45" s="7"/>
      <c r="B45" s="7"/>
      <c r="C45" s="7"/>
      <c r="D45" s="7" t="s">
        <v>47</v>
      </c>
      <c r="E45" s="7"/>
      <c r="F45" s="7"/>
      <c r="G45" s="7"/>
      <c r="H45" s="7"/>
      <c r="I45" s="7"/>
      <c r="J45" s="7"/>
      <c r="K45" s="7"/>
      <c r="L45" s="9" t="s">
        <v>68</v>
      </c>
      <c r="M45" s="32">
        <v>2118</v>
      </c>
      <c r="N45" s="32">
        <v>1723</v>
      </c>
      <c r="O45" s="32">
        <v>1127</v>
      </c>
      <c r="P45" s="32">
        <v>1121</v>
      </c>
      <c r="Q45" s="31">
        <v>538</v>
      </c>
      <c r="R45" s="31">
        <v>256</v>
      </c>
      <c r="S45" s="33">
        <v>93</v>
      </c>
      <c r="T45" s="33">
        <v>74</v>
      </c>
      <c r="U45" s="32">
        <v>7050</v>
      </c>
    </row>
    <row r="46" spans="1:21" ht="16.5" customHeight="1" x14ac:dyDescent="0.25">
      <c r="A46" s="7"/>
      <c r="B46" s="7"/>
      <c r="C46" s="7"/>
      <c r="D46" s="7" t="s">
        <v>48</v>
      </c>
      <c r="E46" s="7"/>
      <c r="F46" s="7"/>
      <c r="G46" s="7"/>
      <c r="H46" s="7"/>
      <c r="I46" s="7"/>
      <c r="J46" s="7"/>
      <c r="K46" s="7"/>
      <c r="L46" s="9" t="s">
        <v>68</v>
      </c>
      <c r="M46" s="32">
        <v>2077</v>
      </c>
      <c r="N46" s="32">
        <v>1753</v>
      </c>
      <c r="O46" s="32">
        <v>1113</v>
      </c>
      <c r="P46" s="31">
        <v>783</v>
      </c>
      <c r="Q46" s="31">
        <v>525</v>
      </c>
      <c r="R46" s="31">
        <v>330</v>
      </c>
      <c r="S46" s="33">
        <v>65</v>
      </c>
      <c r="T46" s="33">
        <v>69</v>
      </c>
      <c r="U46" s="32">
        <v>6715</v>
      </c>
    </row>
    <row r="47" spans="1:21" ht="16.5" customHeight="1" x14ac:dyDescent="0.25">
      <c r="A47" s="7"/>
      <c r="B47" s="7"/>
      <c r="C47" s="7"/>
      <c r="D47" s="7" t="s">
        <v>49</v>
      </c>
      <c r="E47" s="7"/>
      <c r="F47" s="7"/>
      <c r="G47" s="7"/>
      <c r="H47" s="7"/>
      <c r="I47" s="7"/>
      <c r="J47" s="7"/>
      <c r="K47" s="7"/>
      <c r="L47" s="9" t="s">
        <v>68</v>
      </c>
      <c r="M47" s="32">
        <v>2292</v>
      </c>
      <c r="N47" s="32">
        <v>1662</v>
      </c>
      <c r="O47" s="32">
        <v>1054</v>
      </c>
      <c r="P47" s="31">
        <v>780</v>
      </c>
      <c r="Q47" s="31">
        <v>287</v>
      </c>
      <c r="R47" s="31">
        <v>302</v>
      </c>
      <c r="S47" s="33">
        <v>81</v>
      </c>
      <c r="T47" s="33">
        <v>84</v>
      </c>
      <c r="U47" s="32">
        <v>6542</v>
      </c>
    </row>
    <row r="48" spans="1:21" ht="16.5" customHeight="1" x14ac:dyDescent="0.25">
      <c r="A48" s="7"/>
      <c r="B48" s="7"/>
      <c r="C48" s="7"/>
      <c r="D48" s="7" t="s">
        <v>50</v>
      </c>
      <c r="E48" s="7"/>
      <c r="F48" s="7"/>
      <c r="G48" s="7"/>
      <c r="H48" s="7"/>
      <c r="I48" s="7"/>
      <c r="J48" s="7"/>
      <c r="K48" s="7"/>
      <c r="L48" s="9" t="s">
        <v>68</v>
      </c>
      <c r="M48" s="24" t="s">
        <v>104</v>
      </c>
      <c r="N48" s="32">
        <v>1585</v>
      </c>
      <c r="O48" s="32">
        <v>1097</v>
      </c>
      <c r="P48" s="31">
        <v>756</v>
      </c>
      <c r="Q48" s="31">
        <v>586</v>
      </c>
      <c r="R48" s="31">
        <v>323</v>
      </c>
      <c r="S48" s="33">
        <v>69</v>
      </c>
      <c r="T48" s="31">
        <v>138</v>
      </c>
      <c r="U48" s="32">
        <v>4554</v>
      </c>
    </row>
    <row r="49" spans="1:21" ht="16.5" customHeight="1" x14ac:dyDescent="0.25">
      <c r="A49" s="7"/>
      <c r="B49" s="7"/>
      <c r="C49" s="7"/>
      <c r="D49" s="7" t="s">
        <v>51</v>
      </c>
      <c r="E49" s="7"/>
      <c r="F49" s="7"/>
      <c r="G49" s="7"/>
      <c r="H49" s="7"/>
      <c r="I49" s="7"/>
      <c r="J49" s="7"/>
      <c r="K49" s="7"/>
      <c r="L49" s="9" t="s">
        <v>68</v>
      </c>
      <c r="M49" s="24" t="s">
        <v>104</v>
      </c>
      <c r="N49" s="32">
        <v>1512</v>
      </c>
      <c r="O49" s="32">
        <v>1634</v>
      </c>
      <c r="P49" s="31">
        <v>545</v>
      </c>
      <c r="Q49" s="31">
        <v>649</v>
      </c>
      <c r="R49" s="31">
        <v>167</v>
      </c>
      <c r="S49" s="33">
        <v>55</v>
      </c>
      <c r="T49" s="31">
        <v>123</v>
      </c>
      <c r="U49" s="32">
        <v>4685</v>
      </c>
    </row>
    <row r="50" spans="1:21" ht="16.5" customHeight="1" x14ac:dyDescent="0.25">
      <c r="A50" s="7"/>
      <c r="B50" s="7"/>
      <c r="C50" s="7" t="s">
        <v>277</v>
      </c>
      <c r="D50" s="7"/>
      <c r="E50" s="7"/>
      <c r="F50" s="7"/>
      <c r="G50" s="7"/>
      <c r="H50" s="7"/>
      <c r="I50" s="7"/>
      <c r="J50" s="7"/>
      <c r="K50" s="7"/>
      <c r="L50" s="9"/>
      <c r="M50" s="10"/>
      <c r="N50" s="10"/>
      <c r="O50" s="10"/>
      <c r="P50" s="10"/>
      <c r="Q50" s="10"/>
      <c r="R50" s="10"/>
      <c r="S50" s="10"/>
      <c r="T50" s="10"/>
      <c r="U50" s="10"/>
    </row>
    <row r="51" spans="1:21" ht="16.5" customHeight="1" x14ac:dyDescent="0.25">
      <c r="A51" s="7"/>
      <c r="B51" s="7"/>
      <c r="C51" s="7"/>
      <c r="D51" s="7" t="s">
        <v>34</v>
      </c>
      <c r="E51" s="7"/>
      <c r="F51" s="7"/>
      <c r="G51" s="7"/>
      <c r="H51" s="7"/>
      <c r="I51" s="7"/>
      <c r="J51" s="7"/>
      <c r="K51" s="7"/>
      <c r="L51" s="9" t="s">
        <v>140</v>
      </c>
      <c r="M51" s="17">
        <v>37.799999999999997</v>
      </c>
      <c r="N51" s="17">
        <v>52.2</v>
      </c>
      <c r="O51" s="17">
        <v>44.4</v>
      </c>
      <c r="P51" s="17">
        <v>45.7</v>
      </c>
      <c r="Q51" s="17">
        <v>42.5</v>
      </c>
      <c r="R51" s="17">
        <v>23.5</v>
      </c>
      <c r="S51" s="17">
        <v>48.6</v>
      </c>
      <c r="T51" s="17">
        <v>73.7</v>
      </c>
      <c r="U51" s="17">
        <v>44.4</v>
      </c>
    </row>
    <row r="52" spans="1:21" ht="16.5" customHeight="1" x14ac:dyDescent="0.25">
      <c r="A52" s="7"/>
      <c r="B52" s="7"/>
      <c r="C52" s="7"/>
      <c r="D52" s="7" t="s">
        <v>42</v>
      </c>
      <c r="E52" s="7"/>
      <c r="F52" s="7"/>
      <c r="G52" s="7"/>
      <c r="H52" s="7"/>
      <c r="I52" s="7"/>
      <c r="J52" s="7"/>
      <c r="K52" s="7"/>
      <c r="L52" s="9" t="s">
        <v>140</v>
      </c>
      <c r="M52" s="17">
        <v>38.6</v>
      </c>
      <c r="N52" s="17">
        <v>55</v>
      </c>
      <c r="O52" s="17">
        <v>47.3</v>
      </c>
      <c r="P52" s="17">
        <v>38.200000000000003</v>
      </c>
      <c r="Q52" s="17">
        <v>45.6</v>
      </c>
      <c r="R52" s="17">
        <v>53.3</v>
      </c>
      <c r="S52" s="17">
        <v>45.2</v>
      </c>
      <c r="T52" s="17">
        <v>50</v>
      </c>
      <c r="U52" s="17">
        <v>45.5</v>
      </c>
    </row>
    <row r="53" spans="1:21" ht="16.5" customHeight="1" x14ac:dyDescent="0.25">
      <c r="A53" s="7"/>
      <c r="B53" s="7"/>
      <c r="C53" s="7"/>
      <c r="D53" s="7" t="s">
        <v>44</v>
      </c>
      <c r="E53" s="7"/>
      <c r="F53" s="7"/>
      <c r="G53" s="7"/>
      <c r="H53" s="7"/>
      <c r="I53" s="7"/>
      <c r="J53" s="7"/>
      <c r="K53" s="7"/>
      <c r="L53" s="9" t="s">
        <v>140</v>
      </c>
      <c r="M53" s="17">
        <v>44.2</v>
      </c>
      <c r="N53" s="17">
        <v>54</v>
      </c>
      <c r="O53" s="17">
        <v>48.3</v>
      </c>
      <c r="P53" s="17">
        <v>39.299999999999997</v>
      </c>
      <c r="Q53" s="17">
        <v>53.7</v>
      </c>
      <c r="R53" s="17">
        <v>41.3</v>
      </c>
      <c r="S53" s="17">
        <v>61.3</v>
      </c>
      <c r="T53" s="17">
        <v>35.5</v>
      </c>
      <c r="U53" s="17">
        <v>48.1</v>
      </c>
    </row>
    <row r="54" spans="1:21" ht="16.5" customHeight="1" x14ac:dyDescent="0.25">
      <c r="A54" s="7"/>
      <c r="B54" s="7"/>
      <c r="C54" s="7"/>
      <c r="D54" s="7" t="s">
        <v>45</v>
      </c>
      <c r="E54" s="7"/>
      <c r="F54" s="7"/>
      <c r="G54" s="7"/>
      <c r="H54" s="7"/>
      <c r="I54" s="7"/>
      <c r="J54" s="7"/>
      <c r="K54" s="7"/>
      <c r="L54" s="9" t="s">
        <v>140</v>
      </c>
      <c r="M54" s="17">
        <v>42.2</v>
      </c>
      <c r="N54" s="17">
        <v>54</v>
      </c>
      <c r="O54" s="17">
        <v>43</v>
      </c>
      <c r="P54" s="17">
        <v>40.4</v>
      </c>
      <c r="Q54" s="17">
        <v>43.6</v>
      </c>
      <c r="R54" s="17">
        <v>45.3</v>
      </c>
      <c r="S54" s="17">
        <v>64.5</v>
      </c>
      <c r="T54" s="17">
        <v>23.5</v>
      </c>
      <c r="U54" s="17">
        <v>45.7</v>
      </c>
    </row>
    <row r="55" spans="1:21" ht="16.5" customHeight="1" x14ac:dyDescent="0.25">
      <c r="A55" s="7"/>
      <c r="B55" s="7"/>
      <c r="C55" s="7"/>
      <c r="D55" s="7" t="s">
        <v>46</v>
      </c>
      <c r="E55" s="7"/>
      <c r="F55" s="7"/>
      <c r="G55" s="7"/>
      <c r="H55" s="7"/>
      <c r="I55" s="7"/>
      <c r="J55" s="7"/>
      <c r="K55" s="7"/>
      <c r="L55" s="9" t="s">
        <v>140</v>
      </c>
      <c r="M55" s="17">
        <v>45.1</v>
      </c>
      <c r="N55" s="17">
        <v>54.9</v>
      </c>
      <c r="O55" s="17">
        <v>47.5</v>
      </c>
      <c r="P55" s="17">
        <v>30.6</v>
      </c>
      <c r="Q55" s="17">
        <v>50.3</v>
      </c>
      <c r="R55" s="17">
        <v>55.9</v>
      </c>
      <c r="S55" s="17">
        <v>66.7</v>
      </c>
      <c r="T55" s="17">
        <v>31.3</v>
      </c>
      <c r="U55" s="17">
        <v>47.4</v>
      </c>
    </row>
    <row r="56" spans="1:21" ht="16.5" customHeight="1" x14ac:dyDescent="0.25">
      <c r="A56" s="7"/>
      <c r="B56" s="7"/>
      <c r="C56" s="7"/>
      <c r="D56" s="7" t="s">
        <v>47</v>
      </c>
      <c r="E56" s="7"/>
      <c r="F56" s="7"/>
      <c r="G56" s="7"/>
      <c r="H56" s="7"/>
      <c r="I56" s="7"/>
      <c r="J56" s="7"/>
      <c r="K56" s="7"/>
      <c r="L56" s="9" t="s">
        <v>140</v>
      </c>
      <c r="M56" s="17">
        <v>40.200000000000003</v>
      </c>
      <c r="N56" s="17">
        <v>53.2</v>
      </c>
      <c r="O56" s="17">
        <v>50.3</v>
      </c>
      <c r="P56" s="17">
        <v>43.3</v>
      </c>
      <c r="Q56" s="17">
        <v>47.6</v>
      </c>
      <c r="R56" s="17">
        <v>39.5</v>
      </c>
      <c r="S56" s="17">
        <v>51.6</v>
      </c>
      <c r="T56" s="17">
        <v>35</v>
      </c>
      <c r="U56" s="17">
        <v>46.5</v>
      </c>
    </row>
    <row r="57" spans="1:21" ht="16.5" customHeight="1" x14ac:dyDescent="0.25">
      <c r="A57" s="7"/>
      <c r="B57" s="7"/>
      <c r="C57" s="7"/>
      <c r="D57" s="7" t="s">
        <v>48</v>
      </c>
      <c r="E57" s="7"/>
      <c r="F57" s="7"/>
      <c r="G57" s="7"/>
      <c r="H57" s="7"/>
      <c r="I57" s="7"/>
      <c r="J57" s="7"/>
      <c r="K57" s="7"/>
      <c r="L57" s="9" t="s">
        <v>140</v>
      </c>
      <c r="M57" s="17">
        <v>38.1</v>
      </c>
      <c r="N57" s="17">
        <v>51.8</v>
      </c>
      <c r="O57" s="17">
        <v>44.2</v>
      </c>
      <c r="P57" s="17">
        <v>48.4</v>
      </c>
      <c r="Q57" s="17">
        <v>42.4</v>
      </c>
      <c r="R57" s="17">
        <v>37.5</v>
      </c>
      <c r="S57" s="17">
        <v>48.1</v>
      </c>
      <c r="T57" s="17">
        <v>70.599999999999994</v>
      </c>
      <c r="U57" s="17">
        <v>44.4</v>
      </c>
    </row>
    <row r="58" spans="1:21" ht="16.5" customHeight="1" x14ac:dyDescent="0.25">
      <c r="A58" s="7"/>
      <c r="B58" s="7"/>
      <c r="C58" s="7"/>
      <c r="D58" s="7" t="s">
        <v>49</v>
      </c>
      <c r="E58" s="7"/>
      <c r="F58" s="7"/>
      <c r="G58" s="7"/>
      <c r="H58" s="7"/>
      <c r="I58" s="7"/>
      <c r="J58" s="7"/>
      <c r="K58" s="7"/>
      <c r="L58" s="9" t="s">
        <v>140</v>
      </c>
      <c r="M58" s="17">
        <v>37.700000000000003</v>
      </c>
      <c r="N58" s="17">
        <v>55.8</v>
      </c>
      <c r="O58" s="17">
        <v>45.1</v>
      </c>
      <c r="P58" s="17">
        <v>38.200000000000003</v>
      </c>
      <c r="Q58" s="17">
        <v>32.1</v>
      </c>
      <c r="R58" s="17">
        <v>45.7</v>
      </c>
      <c r="S58" s="17">
        <v>56.3</v>
      </c>
      <c r="T58" s="17">
        <v>66.7</v>
      </c>
      <c r="U58" s="17">
        <v>45.1</v>
      </c>
    </row>
    <row r="59" spans="1:21" ht="16.5" customHeight="1" x14ac:dyDescent="0.25">
      <c r="A59" s="7"/>
      <c r="B59" s="7"/>
      <c r="C59" s="7"/>
      <c r="D59" s="7" t="s">
        <v>50</v>
      </c>
      <c r="E59" s="7"/>
      <c r="F59" s="7"/>
      <c r="G59" s="7"/>
      <c r="H59" s="7"/>
      <c r="I59" s="7"/>
      <c r="J59" s="7"/>
      <c r="K59" s="7"/>
      <c r="L59" s="9" t="s">
        <v>140</v>
      </c>
      <c r="M59" s="25" t="s">
        <v>104</v>
      </c>
      <c r="N59" s="17">
        <v>50.8</v>
      </c>
      <c r="O59" s="17">
        <v>41.2</v>
      </c>
      <c r="P59" s="17">
        <v>41.7</v>
      </c>
      <c r="Q59" s="17">
        <v>46.7</v>
      </c>
      <c r="R59" s="17">
        <v>44.1</v>
      </c>
      <c r="S59" s="17">
        <v>58.8</v>
      </c>
      <c r="T59" s="17">
        <v>63</v>
      </c>
      <c r="U59" s="17">
        <v>46.8</v>
      </c>
    </row>
    <row r="60" spans="1:21" ht="16.5" customHeight="1" x14ac:dyDescent="0.25">
      <c r="A60" s="7"/>
      <c r="B60" s="7"/>
      <c r="C60" s="7"/>
      <c r="D60" s="7" t="s">
        <v>51</v>
      </c>
      <c r="E60" s="7"/>
      <c r="F60" s="7"/>
      <c r="G60" s="7"/>
      <c r="H60" s="7"/>
      <c r="I60" s="7"/>
      <c r="J60" s="7"/>
      <c r="K60" s="7"/>
      <c r="L60" s="9" t="s">
        <v>140</v>
      </c>
      <c r="M60" s="25" t="s">
        <v>104</v>
      </c>
      <c r="N60" s="17">
        <v>53.7</v>
      </c>
      <c r="O60" s="17">
        <v>37.5</v>
      </c>
      <c r="P60" s="17">
        <v>34.1</v>
      </c>
      <c r="Q60" s="17">
        <v>44.9</v>
      </c>
      <c r="R60" s="17">
        <v>57.5</v>
      </c>
      <c r="S60" s="17">
        <v>31.6</v>
      </c>
      <c r="T60" s="17">
        <v>33.299999999999997</v>
      </c>
      <c r="U60" s="17">
        <v>45.4</v>
      </c>
    </row>
    <row r="61" spans="1:21" ht="16.5" customHeight="1" x14ac:dyDescent="0.25">
      <c r="A61" s="7"/>
      <c r="B61" s="7"/>
      <c r="C61" s="7" t="s">
        <v>278</v>
      </c>
      <c r="D61" s="7"/>
      <c r="E61" s="7"/>
      <c r="F61" s="7"/>
      <c r="G61" s="7"/>
      <c r="H61" s="7"/>
      <c r="I61" s="7"/>
      <c r="J61" s="7"/>
      <c r="K61" s="7"/>
      <c r="L61" s="9"/>
      <c r="M61" s="10"/>
      <c r="N61" s="10"/>
      <c r="O61" s="10"/>
      <c r="P61" s="10"/>
      <c r="Q61" s="10"/>
      <c r="R61" s="10"/>
      <c r="S61" s="10"/>
      <c r="T61" s="10"/>
      <c r="U61" s="10"/>
    </row>
    <row r="62" spans="1:21" ht="16.5" customHeight="1" x14ac:dyDescent="0.25">
      <c r="A62" s="7"/>
      <c r="B62" s="7"/>
      <c r="C62" s="7"/>
      <c r="D62" s="7" t="s">
        <v>34</v>
      </c>
      <c r="E62" s="7"/>
      <c r="F62" s="7"/>
      <c r="G62" s="7"/>
      <c r="H62" s="7"/>
      <c r="I62" s="7"/>
      <c r="J62" s="7"/>
      <c r="K62" s="7"/>
      <c r="L62" s="9" t="s">
        <v>68</v>
      </c>
      <c r="M62" s="31">
        <v>646</v>
      </c>
      <c r="N62" s="31">
        <v>588</v>
      </c>
      <c r="O62" s="31">
        <v>342</v>
      </c>
      <c r="P62" s="31">
        <v>208</v>
      </c>
      <c r="Q62" s="31">
        <v>134</v>
      </c>
      <c r="R62" s="33">
        <v>51</v>
      </c>
      <c r="S62" s="33">
        <v>35</v>
      </c>
      <c r="T62" s="33">
        <v>19</v>
      </c>
      <c r="U62" s="32">
        <v>2023</v>
      </c>
    </row>
    <row r="63" spans="1:21" ht="16.5" customHeight="1" x14ac:dyDescent="0.25">
      <c r="A63" s="7"/>
      <c r="B63" s="7"/>
      <c r="C63" s="7"/>
      <c r="D63" s="7" t="s">
        <v>42</v>
      </c>
      <c r="E63" s="7"/>
      <c r="F63" s="7"/>
      <c r="G63" s="7"/>
      <c r="H63" s="7"/>
      <c r="I63" s="7"/>
      <c r="J63" s="7"/>
      <c r="K63" s="7"/>
      <c r="L63" s="9" t="s">
        <v>68</v>
      </c>
      <c r="M63" s="31">
        <v>687</v>
      </c>
      <c r="N63" s="31">
        <v>571</v>
      </c>
      <c r="O63" s="31">
        <v>385</v>
      </c>
      <c r="P63" s="31">
        <v>233</v>
      </c>
      <c r="Q63" s="31">
        <v>180</v>
      </c>
      <c r="R63" s="33">
        <v>45</v>
      </c>
      <c r="S63" s="33">
        <v>31</v>
      </c>
      <c r="T63" s="33">
        <v>22</v>
      </c>
      <c r="U63" s="32">
        <v>2154</v>
      </c>
    </row>
    <row r="64" spans="1:21" ht="16.5" customHeight="1" x14ac:dyDescent="0.25">
      <c r="A64" s="7"/>
      <c r="B64" s="7"/>
      <c r="C64" s="7"/>
      <c r="D64" s="7" t="s">
        <v>44</v>
      </c>
      <c r="E64" s="7"/>
      <c r="F64" s="7"/>
      <c r="G64" s="7"/>
      <c r="H64" s="7"/>
      <c r="I64" s="7"/>
      <c r="J64" s="7"/>
      <c r="K64" s="7"/>
      <c r="L64" s="9" t="s">
        <v>68</v>
      </c>
      <c r="M64" s="31">
        <v>620</v>
      </c>
      <c r="N64" s="31">
        <v>655</v>
      </c>
      <c r="O64" s="31">
        <v>414</v>
      </c>
      <c r="P64" s="31">
        <v>247</v>
      </c>
      <c r="Q64" s="31">
        <v>190</v>
      </c>
      <c r="R64" s="33">
        <v>63</v>
      </c>
      <c r="S64" s="33">
        <v>31</v>
      </c>
      <c r="T64" s="33">
        <v>31</v>
      </c>
      <c r="U64" s="32">
        <v>2251</v>
      </c>
    </row>
    <row r="65" spans="1:21" ht="16.5" customHeight="1" x14ac:dyDescent="0.25">
      <c r="A65" s="7"/>
      <c r="B65" s="7"/>
      <c r="C65" s="7"/>
      <c r="D65" s="7" t="s">
        <v>45</v>
      </c>
      <c r="E65" s="7"/>
      <c r="F65" s="7"/>
      <c r="G65" s="7"/>
      <c r="H65" s="7"/>
      <c r="I65" s="7"/>
      <c r="J65" s="7"/>
      <c r="K65" s="7"/>
      <c r="L65" s="9" t="s">
        <v>68</v>
      </c>
      <c r="M65" s="31">
        <v>676</v>
      </c>
      <c r="N65" s="31">
        <v>591</v>
      </c>
      <c r="O65" s="31">
        <v>374</v>
      </c>
      <c r="P65" s="31">
        <v>223</v>
      </c>
      <c r="Q65" s="31">
        <v>204</v>
      </c>
      <c r="R65" s="33">
        <v>64</v>
      </c>
      <c r="S65" s="33">
        <v>31</v>
      </c>
      <c r="T65" s="33">
        <v>17</v>
      </c>
      <c r="U65" s="32">
        <v>2180</v>
      </c>
    </row>
    <row r="66" spans="1:21" ht="16.5" customHeight="1" x14ac:dyDescent="0.25">
      <c r="A66" s="7"/>
      <c r="B66" s="7"/>
      <c r="C66" s="7"/>
      <c r="D66" s="7" t="s">
        <v>46</v>
      </c>
      <c r="E66" s="7"/>
      <c r="F66" s="7"/>
      <c r="G66" s="7"/>
      <c r="H66" s="7"/>
      <c r="I66" s="7"/>
      <c r="J66" s="7"/>
      <c r="K66" s="7"/>
      <c r="L66" s="9" t="s">
        <v>68</v>
      </c>
      <c r="M66" s="31">
        <v>859</v>
      </c>
      <c r="N66" s="31">
        <v>576</v>
      </c>
      <c r="O66" s="31">
        <v>373</v>
      </c>
      <c r="P66" s="31">
        <v>209</v>
      </c>
      <c r="Q66" s="31">
        <v>161</v>
      </c>
      <c r="R66" s="33">
        <v>59</v>
      </c>
      <c r="S66" s="33">
        <v>27</v>
      </c>
      <c r="T66" s="33">
        <v>16</v>
      </c>
      <c r="U66" s="32">
        <v>2280</v>
      </c>
    </row>
    <row r="67" spans="1:21" ht="16.5" customHeight="1" x14ac:dyDescent="0.25">
      <c r="A67" s="7"/>
      <c r="B67" s="7"/>
      <c r="C67" s="7"/>
      <c r="D67" s="7" t="s">
        <v>47</v>
      </c>
      <c r="E67" s="7"/>
      <c r="F67" s="7"/>
      <c r="G67" s="7"/>
      <c r="H67" s="7"/>
      <c r="I67" s="7"/>
      <c r="J67" s="7"/>
      <c r="K67" s="7"/>
      <c r="L67" s="9" t="s">
        <v>68</v>
      </c>
      <c r="M67" s="31">
        <v>728</v>
      </c>
      <c r="N67" s="31">
        <v>611</v>
      </c>
      <c r="O67" s="31">
        <v>396</v>
      </c>
      <c r="P67" s="31">
        <v>208</v>
      </c>
      <c r="Q67" s="31">
        <v>143</v>
      </c>
      <c r="R67" s="33">
        <v>76</v>
      </c>
      <c r="S67" s="33">
        <v>31</v>
      </c>
      <c r="T67" s="33">
        <v>20</v>
      </c>
      <c r="U67" s="32">
        <v>2213</v>
      </c>
    </row>
    <row r="68" spans="1:21" ht="16.5" customHeight="1" x14ac:dyDescent="0.25">
      <c r="A68" s="7"/>
      <c r="B68" s="7"/>
      <c r="C68" s="7"/>
      <c r="D68" s="7" t="s">
        <v>48</v>
      </c>
      <c r="E68" s="7"/>
      <c r="F68" s="7"/>
      <c r="G68" s="7"/>
      <c r="H68" s="7"/>
      <c r="I68" s="7"/>
      <c r="J68" s="7"/>
      <c r="K68" s="7"/>
      <c r="L68" s="9" t="s">
        <v>68</v>
      </c>
      <c r="M68" s="31">
        <v>727</v>
      </c>
      <c r="N68" s="31">
        <v>641</v>
      </c>
      <c r="O68" s="31">
        <v>369</v>
      </c>
      <c r="P68" s="31">
        <v>161</v>
      </c>
      <c r="Q68" s="31">
        <v>151</v>
      </c>
      <c r="R68" s="31">
        <v>144</v>
      </c>
      <c r="S68" s="33">
        <v>27</v>
      </c>
      <c r="T68" s="33">
        <v>17</v>
      </c>
      <c r="U68" s="32">
        <v>2237</v>
      </c>
    </row>
    <row r="69" spans="1:21" ht="16.5" customHeight="1" x14ac:dyDescent="0.25">
      <c r="A69" s="7"/>
      <c r="B69" s="7"/>
      <c r="C69" s="7"/>
      <c r="D69" s="7" t="s">
        <v>49</v>
      </c>
      <c r="E69" s="7"/>
      <c r="F69" s="7"/>
      <c r="G69" s="7"/>
      <c r="H69" s="7"/>
      <c r="I69" s="7"/>
      <c r="J69" s="7"/>
      <c r="K69" s="7"/>
      <c r="L69" s="9" t="s">
        <v>68</v>
      </c>
      <c r="M69" s="31">
        <v>697</v>
      </c>
      <c r="N69" s="31">
        <v>593</v>
      </c>
      <c r="O69" s="31">
        <v>350</v>
      </c>
      <c r="P69" s="31">
        <v>178</v>
      </c>
      <c r="Q69" s="33">
        <v>81</v>
      </c>
      <c r="R69" s="31">
        <v>140</v>
      </c>
      <c r="S69" s="33">
        <v>32</v>
      </c>
      <c r="T69" s="33">
        <v>24</v>
      </c>
      <c r="U69" s="32">
        <v>2095</v>
      </c>
    </row>
    <row r="70" spans="1:21" ht="16.5" customHeight="1" x14ac:dyDescent="0.25">
      <c r="A70" s="7"/>
      <c r="B70" s="7"/>
      <c r="C70" s="7"/>
      <c r="D70" s="7" t="s">
        <v>50</v>
      </c>
      <c r="E70" s="7"/>
      <c r="F70" s="7"/>
      <c r="G70" s="7"/>
      <c r="H70" s="7"/>
      <c r="I70" s="7"/>
      <c r="J70" s="7"/>
      <c r="K70" s="7"/>
      <c r="L70" s="9" t="s">
        <v>68</v>
      </c>
      <c r="M70" s="24" t="s">
        <v>104</v>
      </c>
      <c r="N70" s="31">
        <v>596</v>
      </c>
      <c r="O70" s="31">
        <v>379</v>
      </c>
      <c r="P70" s="31">
        <v>156</v>
      </c>
      <c r="Q70" s="31">
        <v>167</v>
      </c>
      <c r="R70" s="31">
        <v>143</v>
      </c>
      <c r="S70" s="33">
        <v>17</v>
      </c>
      <c r="T70" s="33">
        <v>46</v>
      </c>
      <c r="U70" s="32">
        <v>1504</v>
      </c>
    </row>
    <row r="71" spans="1:21" ht="16.5" customHeight="1" x14ac:dyDescent="0.25">
      <c r="A71" s="14"/>
      <c r="B71" s="14"/>
      <c r="C71" s="14"/>
      <c r="D71" s="14" t="s">
        <v>51</v>
      </c>
      <c r="E71" s="14"/>
      <c r="F71" s="14"/>
      <c r="G71" s="14"/>
      <c r="H71" s="14"/>
      <c r="I71" s="14"/>
      <c r="J71" s="14"/>
      <c r="K71" s="14"/>
      <c r="L71" s="15" t="s">
        <v>68</v>
      </c>
      <c r="M71" s="42" t="s">
        <v>104</v>
      </c>
      <c r="N71" s="46">
        <v>643</v>
      </c>
      <c r="O71" s="46">
        <v>445</v>
      </c>
      <c r="P71" s="46">
        <v>132</v>
      </c>
      <c r="Q71" s="46">
        <v>167</v>
      </c>
      <c r="R71" s="34">
        <v>40</v>
      </c>
      <c r="S71" s="34">
        <v>19</v>
      </c>
      <c r="T71" s="34">
        <v>39</v>
      </c>
      <c r="U71" s="41">
        <v>1485</v>
      </c>
    </row>
    <row r="72" spans="1:21" ht="4.5" customHeight="1" x14ac:dyDescent="0.25">
      <c r="A72" s="22"/>
      <c r="B72" s="22"/>
      <c r="C72" s="2"/>
      <c r="D72" s="2"/>
      <c r="E72" s="2"/>
      <c r="F72" s="2"/>
      <c r="G72" s="2"/>
      <c r="H72" s="2"/>
      <c r="I72" s="2"/>
      <c r="J72" s="2"/>
      <c r="K72" s="2"/>
      <c r="L72" s="2"/>
      <c r="M72" s="2"/>
      <c r="N72" s="2"/>
      <c r="O72" s="2"/>
      <c r="P72" s="2"/>
      <c r="Q72" s="2"/>
      <c r="R72" s="2"/>
      <c r="S72" s="2"/>
      <c r="T72" s="2"/>
      <c r="U72" s="2"/>
    </row>
    <row r="73" spans="1:21" ht="16.5" customHeight="1" x14ac:dyDescent="0.25">
      <c r="A73" s="22"/>
      <c r="B73" s="22"/>
      <c r="C73" s="52" t="s">
        <v>279</v>
      </c>
      <c r="D73" s="52"/>
      <c r="E73" s="52"/>
      <c r="F73" s="52"/>
      <c r="G73" s="52"/>
      <c r="H73" s="52"/>
      <c r="I73" s="52"/>
      <c r="J73" s="52"/>
      <c r="K73" s="52"/>
      <c r="L73" s="52"/>
      <c r="M73" s="52"/>
      <c r="N73" s="52"/>
      <c r="O73" s="52"/>
      <c r="P73" s="52"/>
      <c r="Q73" s="52"/>
      <c r="R73" s="52"/>
      <c r="S73" s="52"/>
      <c r="T73" s="52"/>
      <c r="U73" s="52"/>
    </row>
    <row r="74" spans="1:21" ht="4.5" customHeight="1" x14ac:dyDescent="0.25">
      <c r="A74" s="22"/>
      <c r="B74" s="22"/>
      <c r="C74" s="2"/>
      <c r="D74" s="2"/>
      <c r="E74" s="2"/>
      <c r="F74" s="2"/>
      <c r="G74" s="2"/>
      <c r="H74" s="2"/>
      <c r="I74" s="2"/>
      <c r="J74" s="2"/>
      <c r="K74" s="2"/>
      <c r="L74" s="2"/>
      <c r="M74" s="2"/>
      <c r="N74" s="2"/>
      <c r="O74" s="2"/>
      <c r="P74" s="2"/>
      <c r="Q74" s="2"/>
      <c r="R74" s="2"/>
      <c r="S74" s="2"/>
      <c r="T74" s="2"/>
      <c r="U74" s="2"/>
    </row>
    <row r="75" spans="1:21" ht="42.4" customHeight="1" x14ac:dyDescent="0.25">
      <c r="A75" s="37"/>
      <c r="B75" s="37"/>
      <c r="C75" s="52" t="s">
        <v>280</v>
      </c>
      <c r="D75" s="52"/>
      <c r="E75" s="52"/>
      <c r="F75" s="52"/>
      <c r="G75" s="52"/>
      <c r="H75" s="52"/>
      <c r="I75" s="52"/>
      <c r="J75" s="52"/>
      <c r="K75" s="52"/>
      <c r="L75" s="52"/>
      <c r="M75" s="52"/>
      <c r="N75" s="52"/>
      <c r="O75" s="52"/>
      <c r="P75" s="52"/>
      <c r="Q75" s="52"/>
      <c r="R75" s="52"/>
      <c r="S75" s="52"/>
      <c r="T75" s="52"/>
      <c r="U75" s="52"/>
    </row>
    <row r="76" spans="1:21" ht="16.5" customHeight="1" x14ac:dyDescent="0.25">
      <c r="A76" s="37"/>
      <c r="B76" s="37"/>
      <c r="C76" s="52" t="s">
        <v>133</v>
      </c>
      <c r="D76" s="52"/>
      <c r="E76" s="52"/>
      <c r="F76" s="52"/>
      <c r="G76" s="52"/>
      <c r="H76" s="52"/>
      <c r="I76" s="52"/>
      <c r="J76" s="52"/>
      <c r="K76" s="52"/>
      <c r="L76" s="52"/>
      <c r="M76" s="52"/>
      <c r="N76" s="52"/>
      <c r="O76" s="52"/>
      <c r="P76" s="52"/>
      <c r="Q76" s="52"/>
      <c r="R76" s="52"/>
      <c r="S76" s="52"/>
      <c r="T76" s="52"/>
      <c r="U76" s="52"/>
    </row>
    <row r="77" spans="1:21" ht="4.5" customHeight="1" x14ac:dyDescent="0.25">
      <c r="A77" s="22"/>
      <c r="B77" s="22"/>
      <c r="C77" s="2"/>
      <c r="D77" s="2"/>
      <c r="E77" s="2"/>
      <c r="F77" s="2"/>
      <c r="G77" s="2"/>
      <c r="H77" s="2"/>
      <c r="I77" s="2"/>
      <c r="J77" s="2"/>
      <c r="K77" s="2"/>
      <c r="L77" s="2"/>
      <c r="M77" s="2"/>
      <c r="N77" s="2"/>
      <c r="O77" s="2"/>
      <c r="P77" s="2"/>
      <c r="Q77" s="2"/>
      <c r="R77" s="2"/>
      <c r="S77" s="2"/>
      <c r="T77" s="2"/>
      <c r="U77" s="2"/>
    </row>
    <row r="78" spans="1:21" ht="29.5" customHeight="1" x14ac:dyDescent="0.25">
      <c r="A78" s="22" t="s">
        <v>53</v>
      </c>
      <c r="B78" s="22"/>
      <c r="C78" s="52" t="s">
        <v>281</v>
      </c>
      <c r="D78" s="52"/>
      <c r="E78" s="52"/>
      <c r="F78" s="52"/>
      <c r="G78" s="52"/>
      <c r="H78" s="52"/>
      <c r="I78" s="52"/>
      <c r="J78" s="52"/>
      <c r="K78" s="52"/>
      <c r="L78" s="52"/>
      <c r="M78" s="52"/>
      <c r="N78" s="52"/>
      <c r="O78" s="52"/>
      <c r="P78" s="52"/>
      <c r="Q78" s="52"/>
      <c r="R78" s="52"/>
      <c r="S78" s="52"/>
      <c r="T78" s="52"/>
      <c r="U78" s="52"/>
    </row>
    <row r="79" spans="1:21" ht="29.5" customHeight="1" x14ac:dyDescent="0.25">
      <c r="A79" s="22" t="s">
        <v>55</v>
      </c>
      <c r="B79" s="22"/>
      <c r="C79" s="52" t="s">
        <v>282</v>
      </c>
      <c r="D79" s="52"/>
      <c r="E79" s="52"/>
      <c r="F79" s="52"/>
      <c r="G79" s="52"/>
      <c r="H79" s="52"/>
      <c r="I79" s="52"/>
      <c r="J79" s="52"/>
      <c r="K79" s="52"/>
      <c r="L79" s="52"/>
      <c r="M79" s="52"/>
      <c r="N79" s="52"/>
      <c r="O79" s="52"/>
      <c r="P79" s="52"/>
      <c r="Q79" s="52"/>
      <c r="R79" s="52"/>
      <c r="S79" s="52"/>
      <c r="T79" s="52"/>
      <c r="U79" s="52"/>
    </row>
    <row r="80" spans="1:21" ht="29.5" customHeight="1" x14ac:dyDescent="0.25">
      <c r="A80" s="22" t="s">
        <v>57</v>
      </c>
      <c r="B80" s="22"/>
      <c r="C80" s="52" t="s">
        <v>283</v>
      </c>
      <c r="D80" s="52"/>
      <c r="E80" s="52"/>
      <c r="F80" s="52"/>
      <c r="G80" s="52"/>
      <c r="H80" s="52"/>
      <c r="I80" s="52"/>
      <c r="J80" s="52"/>
      <c r="K80" s="52"/>
      <c r="L80" s="52"/>
      <c r="M80" s="52"/>
      <c r="N80" s="52"/>
      <c r="O80" s="52"/>
      <c r="P80" s="52"/>
      <c r="Q80" s="52"/>
      <c r="R80" s="52"/>
      <c r="S80" s="52"/>
      <c r="T80" s="52"/>
      <c r="U80" s="52"/>
    </row>
    <row r="81" spans="1:21" ht="29.5" customHeight="1" x14ac:dyDescent="0.25">
      <c r="A81" s="22" t="s">
        <v>109</v>
      </c>
      <c r="B81" s="22"/>
      <c r="C81" s="52" t="s">
        <v>284</v>
      </c>
      <c r="D81" s="52"/>
      <c r="E81" s="52"/>
      <c r="F81" s="52"/>
      <c r="G81" s="52"/>
      <c r="H81" s="52"/>
      <c r="I81" s="52"/>
      <c r="J81" s="52"/>
      <c r="K81" s="52"/>
      <c r="L81" s="52"/>
      <c r="M81" s="52"/>
      <c r="N81" s="52"/>
      <c r="O81" s="52"/>
      <c r="P81" s="52"/>
      <c r="Q81" s="52"/>
      <c r="R81" s="52"/>
      <c r="S81" s="52"/>
      <c r="T81" s="52"/>
      <c r="U81" s="52"/>
    </row>
    <row r="82" spans="1:21" ht="16.5" customHeight="1" x14ac:dyDescent="0.25">
      <c r="A82" s="22"/>
      <c r="B82" s="22"/>
      <c r="C82" s="52" t="s">
        <v>285</v>
      </c>
      <c r="D82" s="52"/>
      <c r="E82" s="52"/>
      <c r="F82" s="52"/>
      <c r="G82" s="52"/>
      <c r="H82" s="52"/>
      <c r="I82" s="52"/>
      <c r="J82" s="52"/>
      <c r="K82" s="52"/>
      <c r="L82" s="52"/>
      <c r="M82" s="52"/>
      <c r="N82" s="52"/>
      <c r="O82" s="52"/>
      <c r="P82" s="52"/>
      <c r="Q82" s="52"/>
      <c r="R82" s="52"/>
      <c r="S82" s="52"/>
      <c r="T82" s="52"/>
      <c r="U82" s="52"/>
    </row>
    <row r="83" spans="1:21" ht="16.5" customHeight="1" x14ac:dyDescent="0.25">
      <c r="A83" s="22" t="s">
        <v>262</v>
      </c>
      <c r="B83" s="22"/>
      <c r="C83" s="52" t="s">
        <v>286</v>
      </c>
      <c r="D83" s="52"/>
      <c r="E83" s="52"/>
      <c r="F83" s="52"/>
      <c r="G83" s="52"/>
      <c r="H83" s="52"/>
      <c r="I83" s="52"/>
      <c r="J83" s="52"/>
      <c r="K83" s="52"/>
      <c r="L83" s="52"/>
      <c r="M83" s="52"/>
      <c r="N83" s="52"/>
      <c r="O83" s="52"/>
      <c r="P83" s="52"/>
      <c r="Q83" s="52"/>
      <c r="R83" s="52"/>
      <c r="S83" s="52"/>
      <c r="T83" s="52"/>
      <c r="U83" s="52"/>
    </row>
    <row r="84" spans="1:21" ht="4.5" customHeight="1" x14ac:dyDescent="0.25"/>
    <row r="85" spans="1:21" ht="16.5" customHeight="1" x14ac:dyDescent="0.25">
      <c r="A85" s="23" t="s">
        <v>59</v>
      </c>
      <c r="B85" s="22"/>
      <c r="C85" s="22"/>
      <c r="D85" s="22"/>
      <c r="E85" s="52" t="s">
        <v>144</v>
      </c>
      <c r="F85" s="52"/>
      <c r="G85" s="52"/>
      <c r="H85" s="52"/>
      <c r="I85" s="52"/>
      <c r="J85" s="52"/>
      <c r="K85" s="52"/>
      <c r="L85" s="52"/>
      <c r="M85" s="52"/>
      <c r="N85" s="52"/>
      <c r="O85" s="52"/>
      <c r="P85" s="52"/>
      <c r="Q85" s="52"/>
      <c r="R85" s="52"/>
      <c r="S85" s="52"/>
      <c r="T85" s="52"/>
      <c r="U85" s="52"/>
    </row>
  </sheetData>
  <mergeCells count="11">
    <mergeCell ref="E85:U85"/>
    <mergeCell ref="C79:U79"/>
    <mergeCell ref="C80:U80"/>
    <mergeCell ref="C81:U81"/>
    <mergeCell ref="C82:U82"/>
    <mergeCell ref="C83:U83"/>
    <mergeCell ref="K1:U1"/>
    <mergeCell ref="C73:U73"/>
    <mergeCell ref="C75:U75"/>
    <mergeCell ref="C76:U76"/>
    <mergeCell ref="C78:U78"/>
  </mergeCells>
  <pageMargins left="0.7" right="0.7" top="0.75" bottom="0.75" header="0.3" footer="0.3"/>
  <pageSetup paperSize="9" fitToHeight="0" orientation="landscape" horizontalDpi="300" verticalDpi="300"/>
  <headerFooter scaleWithDoc="0" alignWithMargins="0">
    <oddHeader>&amp;C&amp;"Arial"&amp;8TABLE 11A.11</oddHeader>
    <oddFooter>&amp;L&amp;"Arial"&amp;8REPORT ON
GOVERNMENT
SERVICES 2022&amp;R&amp;"Arial"&amp;8AMBULANCE
SERVICES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1"/>
  <sheetViews>
    <sheetView showGridLines="0" workbookViewId="0"/>
  </sheetViews>
  <sheetFormatPr defaultColWidth="11.453125" defaultRowHeight="12.5" x14ac:dyDescent="0.25"/>
  <cols>
    <col min="1" max="10" width="1.81640625" customWidth="1"/>
    <col min="11" max="11" width="13.54296875" customWidth="1"/>
    <col min="12" max="12" width="5.453125" customWidth="1"/>
    <col min="13" max="21" width="8.1796875" customWidth="1"/>
  </cols>
  <sheetData>
    <row r="1" spans="1:21" ht="17.5" customHeight="1" x14ac:dyDescent="0.25">
      <c r="A1" s="8" t="s">
        <v>21</v>
      </c>
      <c r="B1" s="8"/>
      <c r="C1" s="8"/>
      <c r="D1" s="8"/>
      <c r="E1" s="8"/>
      <c r="F1" s="8"/>
      <c r="G1" s="8"/>
      <c r="H1" s="8"/>
      <c r="I1" s="8"/>
      <c r="J1" s="8"/>
      <c r="K1" s="56" t="s">
        <v>22</v>
      </c>
      <c r="L1" s="57"/>
      <c r="M1" s="57"/>
      <c r="N1" s="57"/>
      <c r="O1" s="57"/>
      <c r="P1" s="57"/>
      <c r="Q1" s="57"/>
      <c r="R1" s="57"/>
      <c r="S1" s="57"/>
      <c r="T1" s="57"/>
      <c r="U1" s="57"/>
    </row>
    <row r="2" spans="1:21" ht="16.5" customHeight="1" x14ac:dyDescent="0.25">
      <c r="A2" s="11"/>
      <c r="B2" s="11"/>
      <c r="C2" s="11"/>
      <c r="D2" s="11"/>
      <c r="E2" s="11"/>
      <c r="F2" s="11"/>
      <c r="G2" s="11"/>
      <c r="H2" s="11"/>
      <c r="I2" s="11"/>
      <c r="J2" s="11"/>
      <c r="K2" s="11"/>
      <c r="L2" s="12" t="s">
        <v>23</v>
      </c>
      <c r="M2" s="13" t="s">
        <v>24</v>
      </c>
      <c r="N2" s="13" t="s">
        <v>25</v>
      </c>
      <c r="O2" s="13" t="s">
        <v>26</v>
      </c>
      <c r="P2" s="13" t="s">
        <v>27</v>
      </c>
      <c r="Q2" s="13" t="s">
        <v>28</v>
      </c>
      <c r="R2" s="13" t="s">
        <v>29</v>
      </c>
      <c r="S2" s="13" t="s">
        <v>30</v>
      </c>
      <c r="T2" s="13" t="s">
        <v>31</v>
      </c>
      <c r="U2" s="13" t="s">
        <v>32</v>
      </c>
    </row>
    <row r="3" spans="1:21" ht="16.5" customHeight="1" x14ac:dyDescent="0.25">
      <c r="A3" s="7" t="s">
        <v>33</v>
      </c>
      <c r="B3" s="7"/>
      <c r="C3" s="7"/>
      <c r="D3" s="7"/>
      <c r="E3" s="7"/>
      <c r="F3" s="7"/>
      <c r="G3" s="7"/>
      <c r="H3" s="7"/>
      <c r="I3" s="7"/>
      <c r="J3" s="7"/>
      <c r="K3" s="7"/>
      <c r="L3" s="9"/>
      <c r="M3" s="10"/>
      <c r="N3" s="10"/>
      <c r="O3" s="10"/>
      <c r="P3" s="10"/>
      <c r="Q3" s="10"/>
      <c r="R3" s="10"/>
      <c r="S3" s="10"/>
      <c r="T3" s="10"/>
      <c r="U3" s="10"/>
    </row>
    <row r="4" spans="1:21" ht="16.5" customHeight="1" x14ac:dyDescent="0.25">
      <c r="A4" s="7"/>
      <c r="B4" s="7" t="s">
        <v>34</v>
      </c>
      <c r="C4" s="7"/>
      <c r="D4" s="7"/>
      <c r="E4" s="7"/>
      <c r="F4" s="7"/>
      <c r="G4" s="7"/>
      <c r="H4" s="7"/>
      <c r="I4" s="7"/>
      <c r="J4" s="7"/>
      <c r="K4" s="7"/>
      <c r="L4" s="9"/>
      <c r="M4" s="10"/>
      <c r="N4" s="10"/>
      <c r="O4" s="10"/>
      <c r="P4" s="10"/>
      <c r="Q4" s="10"/>
      <c r="R4" s="10"/>
      <c r="S4" s="10"/>
      <c r="T4" s="10"/>
      <c r="U4" s="10"/>
    </row>
    <row r="5" spans="1:21" ht="16.5" customHeight="1" x14ac:dyDescent="0.25">
      <c r="A5" s="7"/>
      <c r="B5" s="7"/>
      <c r="C5" s="7" t="s">
        <v>35</v>
      </c>
      <c r="D5" s="7"/>
      <c r="E5" s="7"/>
      <c r="F5" s="7"/>
      <c r="G5" s="7"/>
      <c r="H5" s="7"/>
      <c r="I5" s="7"/>
      <c r="J5" s="7"/>
      <c r="K5" s="7"/>
      <c r="L5" s="9" t="s">
        <v>36</v>
      </c>
      <c r="M5" s="18">
        <v>950.1</v>
      </c>
      <c r="N5" s="18">
        <v>977.2</v>
      </c>
      <c r="O5" s="18">
        <v>879.1</v>
      </c>
      <c r="P5" s="18">
        <v>122.7</v>
      </c>
      <c r="Q5" s="18">
        <v>194</v>
      </c>
      <c r="R5" s="18">
        <v>126.2</v>
      </c>
      <c r="S5" s="17">
        <v>62.7</v>
      </c>
      <c r="T5" s="17">
        <v>36.6</v>
      </c>
      <c r="U5" s="19">
        <v>3348.6</v>
      </c>
    </row>
    <row r="6" spans="1:21" ht="16.5" customHeight="1" x14ac:dyDescent="0.25">
      <c r="A6" s="7"/>
      <c r="B6" s="7"/>
      <c r="C6" s="7" t="s">
        <v>37</v>
      </c>
      <c r="D6" s="7"/>
      <c r="E6" s="7"/>
      <c r="F6" s="7"/>
      <c r="G6" s="7"/>
      <c r="H6" s="7"/>
      <c r="I6" s="7"/>
      <c r="J6" s="7"/>
      <c r="K6" s="7"/>
      <c r="L6" s="9" t="s">
        <v>36</v>
      </c>
      <c r="M6" s="18">
        <v>249.6</v>
      </c>
      <c r="N6" s="18">
        <v>207</v>
      </c>
      <c r="O6" s="17">
        <v>55.4</v>
      </c>
      <c r="P6" s="18">
        <v>187</v>
      </c>
      <c r="Q6" s="18">
        <v>125.2</v>
      </c>
      <c r="R6" s="16">
        <v>9.1999999999999993</v>
      </c>
      <c r="S6" s="16">
        <v>8.3000000000000007</v>
      </c>
      <c r="T6" s="16">
        <v>3.2</v>
      </c>
      <c r="U6" s="18">
        <v>844.9</v>
      </c>
    </row>
    <row r="7" spans="1:21" ht="16.5" customHeight="1" x14ac:dyDescent="0.25">
      <c r="A7" s="7"/>
      <c r="B7" s="7"/>
      <c r="C7" s="7" t="s">
        <v>38</v>
      </c>
      <c r="D7" s="7"/>
      <c r="E7" s="7"/>
      <c r="F7" s="7"/>
      <c r="G7" s="7"/>
      <c r="H7" s="7"/>
      <c r="I7" s="7"/>
      <c r="J7" s="7"/>
      <c r="K7" s="7"/>
      <c r="L7" s="9" t="s">
        <v>36</v>
      </c>
      <c r="M7" s="17">
        <v>16.600000000000001</v>
      </c>
      <c r="N7" s="18">
        <v>104.1</v>
      </c>
      <c r="O7" s="17">
        <v>14.7</v>
      </c>
      <c r="P7" s="17">
        <v>41.2</v>
      </c>
      <c r="Q7" s="17">
        <v>44.8</v>
      </c>
      <c r="R7" s="16">
        <v>2.6</v>
      </c>
      <c r="S7" s="16">
        <v>3.7</v>
      </c>
      <c r="T7" s="16">
        <v>2.1</v>
      </c>
      <c r="U7" s="18">
        <v>229.8</v>
      </c>
    </row>
    <row r="8" spans="1:21" ht="16.5" customHeight="1" x14ac:dyDescent="0.25">
      <c r="A8" s="7"/>
      <c r="B8" s="7"/>
      <c r="C8" s="7" t="s">
        <v>39</v>
      </c>
      <c r="D8" s="7"/>
      <c r="E8" s="7"/>
      <c r="F8" s="7"/>
      <c r="G8" s="7"/>
      <c r="H8" s="7"/>
      <c r="I8" s="7"/>
      <c r="J8" s="7"/>
      <c r="K8" s="7"/>
      <c r="L8" s="9" t="s">
        <v>36</v>
      </c>
      <c r="M8" s="19">
        <v>1216.3</v>
      </c>
      <c r="N8" s="19">
        <v>1288.3</v>
      </c>
      <c r="O8" s="18">
        <v>949.2</v>
      </c>
      <c r="P8" s="18">
        <v>350.9</v>
      </c>
      <c r="Q8" s="18">
        <v>364.1</v>
      </c>
      <c r="R8" s="18">
        <v>138</v>
      </c>
      <c r="S8" s="17">
        <v>74.7</v>
      </c>
      <c r="T8" s="17">
        <v>41.9</v>
      </c>
      <c r="U8" s="19">
        <v>4423.3</v>
      </c>
    </row>
    <row r="9" spans="1:21" ht="16.5" customHeight="1" x14ac:dyDescent="0.25">
      <c r="A9" s="7"/>
      <c r="B9" s="7"/>
      <c r="C9" s="7" t="s">
        <v>40</v>
      </c>
      <c r="D9" s="7"/>
      <c r="E9" s="7"/>
      <c r="F9" s="7"/>
      <c r="G9" s="7"/>
      <c r="H9" s="7"/>
      <c r="I9" s="7"/>
      <c r="J9" s="7"/>
      <c r="K9" s="7"/>
      <c r="L9" s="9" t="s">
        <v>41</v>
      </c>
      <c r="M9" s="20">
        <v>148.83000000000001</v>
      </c>
      <c r="N9" s="20">
        <v>193.38</v>
      </c>
      <c r="O9" s="20">
        <v>182.72</v>
      </c>
      <c r="P9" s="20">
        <v>131.41999999999999</v>
      </c>
      <c r="Q9" s="20">
        <v>205.6</v>
      </c>
      <c r="R9" s="20">
        <v>254.8</v>
      </c>
      <c r="S9" s="20">
        <v>173.12</v>
      </c>
      <c r="T9" s="20">
        <v>169.84</v>
      </c>
      <c r="U9" s="20">
        <v>172.15</v>
      </c>
    </row>
    <row r="10" spans="1:21" ht="16.5" customHeight="1" x14ac:dyDescent="0.25">
      <c r="A10" s="7"/>
      <c r="B10" s="7" t="s">
        <v>42</v>
      </c>
      <c r="C10" s="7"/>
      <c r="D10" s="7"/>
      <c r="E10" s="7"/>
      <c r="F10" s="7"/>
      <c r="G10" s="7"/>
      <c r="H10" s="7"/>
      <c r="I10" s="7"/>
      <c r="J10" s="7"/>
      <c r="K10" s="7"/>
      <c r="L10" s="9"/>
      <c r="M10" s="10"/>
      <c r="N10" s="10"/>
      <c r="O10" s="10"/>
      <c r="P10" s="10"/>
      <c r="Q10" s="10"/>
      <c r="R10" s="10"/>
      <c r="S10" s="10"/>
      <c r="T10" s="10"/>
      <c r="U10" s="10"/>
    </row>
    <row r="11" spans="1:21" ht="16.5" customHeight="1" x14ac:dyDescent="0.25">
      <c r="A11" s="7"/>
      <c r="B11" s="7"/>
      <c r="C11" s="7" t="s">
        <v>35</v>
      </c>
      <c r="D11" s="7"/>
      <c r="E11" s="7"/>
      <c r="F11" s="7"/>
      <c r="G11" s="7"/>
      <c r="H11" s="7"/>
      <c r="I11" s="7"/>
      <c r="J11" s="7"/>
      <c r="K11" s="7"/>
      <c r="L11" s="9" t="s">
        <v>36</v>
      </c>
      <c r="M11" s="18">
        <v>886.7</v>
      </c>
      <c r="N11" s="18">
        <v>889.1</v>
      </c>
      <c r="O11" s="18">
        <v>847</v>
      </c>
      <c r="P11" s="18">
        <v>162.19999999999999</v>
      </c>
      <c r="Q11" s="18">
        <v>162.9</v>
      </c>
      <c r="R11" s="17">
        <v>95.6</v>
      </c>
      <c r="S11" s="17">
        <v>64.3</v>
      </c>
      <c r="T11" s="17">
        <v>34.799999999999997</v>
      </c>
      <c r="U11" s="19">
        <v>3142.6</v>
      </c>
    </row>
    <row r="12" spans="1:21" ht="16.5" customHeight="1" x14ac:dyDescent="0.25">
      <c r="A12" s="7"/>
      <c r="B12" s="7"/>
      <c r="C12" s="7" t="s">
        <v>37</v>
      </c>
      <c r="D12" s="7"/>
      <c r="E12" s="7"/>
      <c r="F12" s="7"/>
      <c r="G12" s="7"/>
      <c r="H12" s="7"/>
      <c r="I12" s="7"/>
      <c r="J12" s="7"/>
      <c r="K12" s="7"/>
      <c r="L12" s="9" t="s">
        <v>36</v>
      </c>
      <c r="M12" s="18">
        <v>225.4</v>
      </c>
      <c r="N12" s="18">
        <v>216.3</v>
      </c>
      <c r="O12" s="17">
        <v>57.7</v>
      </c>
      <c r="P12" s="18">
        <v>128.9</v>
      </c>
      <c r="Q12" s="18">
        <v>119</v>
      </c>
      <c r="R12" s="16">
        <v>9.6999999999999993</v>
      </c>
      <c r="S12" s="16">
        <v>7.8</v>
      </c>
      <c r="T12" s="16">
        <v>3</v>
      </c>
      <c r="U12" s="18">
        <v>767.9</v>
      </c>
    </row>
    <row r="13" spans="1:21" ht="16.5" customHeight="1" x14ac:dyDescent="0.25">
      <c r="A13" s="7"/>
      <c r="B13" s="7"/>
      <c r="C13" s="7" t="s">
        <v>38</v>
      </c>
      <c r="D13" s="7"/>
      <c r="E13" s="7"/>
      <c r="F13" s="7"/>
      <c r="G13" s="7"/>
      <c r="H13" s="7"/>
      <c r="I13" s="7"/>
      <c r="J13" s="7"/>
      <c r="K13" s="7"/>
      <c r="L13" s="9" t="s">
        <v>36</v>
      </c>
      <c r="M13" s="17">
        <v>15.8</v>
      </c>
      <c r="N13" s="18">
        <v>101.2</v>
      </c>
      <c r="O13" s="17">
        <v>14.5</v>
      </c>
      <c r="P13" s="17">
        <v>41.8</v>
      </c>
      <c r="Q13" s="17">
        <v>41.8</v>
      </c>
      <c r="R13" s="16">
        <v>4.7</v>
      </c>
      <c r="S13" s="16" t="s">
        <v>43</v>
      </c>
      <c r="T13" s="16">
        <v>1.4</v>
      </c>
      <c r="U13" s="18">
        <v>221.3</v>
      </c>
    </row>
    <row r="14" spans="1:21" ht="16.5" customHeight="1" x14ac:dyDescent="0.25">
      <c r="A14" s="7"/>
      <c r="B14" s="7"/>
      <c r="C14" s="7" t="s">
        <v>39</v>
      </c>
      <c r="D14" s="7"/>
      <c r="E14" s="7"/>
      <c r="F14" s="7"/>
      <c r="G14" s="7"/>
      <c r="H14" s="7"/>
      <c r="I14" s="7"/>
      <c r="J14" s="7"/>
      <c r="K14" s="7"/>
      <c r="L14" s="9" t="s">
        <v>36</v>
      </c>
      <c r="M14" s="19">
        <v>1128</v>
      </c>
      <c r="N14" s="19">
        <v>1206.7</v>
      </c>
      <c r="O14" s="18">
        <v>919.1</v>
      </c>
      <c r="P14" s="18">
        <v>333</v>
      </c>
      <c r="Q14" s="18">
        <v>323.7</v>
      </c>
      <c r="R14" s="18">
        <v>110</v>
      </c>
      <c r="S14" s="17">
        <v>72.099999999999994</v>
      </c>
      <c r="T14" s="17">
        <v>39.200000000000003</v>
      </c>
      <c r="U14" s="19">
        <v>4131.7</v>
      </c>
    </row>
    <row r="15" spans="1:21" ht="16.5" customHeight="1" x14ac:dyDescent="0.25">
      <c r="A15" s="7"/>
      <c r="B15" s="7"/>
      <c r="C15" s="7" t="s">
        <v>40</v>
      </c>
      <c r="D15" s="7"/>
      <c r="E15" s="7"/>
      <c r="F15" s="7"/>
      <c r="G15" s="7"/>
      <c r="H15" s="7"/>
      <c r="I15" s="7"/>
      <c r="J15" s="7"/>
      <c r="K15" s="7"/>
      <c r="L15" s="9" t="s">
        <v>41</v>
      </c>
      <c r="M15" s="20">
        <v>138.76</v>
      </c>
      <c r="N15" s="20">
        <v>181.42</v>
      </c>
      <c r="O15" s="20">
        <v>179.17</v>
      </c>
      <c r="P15" s="20">
        <v>126.18</v>
      </c>
      <c r="Q15" s="20">
        <v>184.02</v>
      </c>
      <c r="R15" s="20">
        <v>204.77</v>
      </c>
      <c r="S15" s="20">
        <v>168.7</v>
      </c>
      <c r="T15" s="20">
        <v>159.99</v>
      </c>
      <c r="U15" s="20">
        <v>161.88999999999999</v>
      </c>
    </row>
    <row r="16" spans="1:21" ht="16.5" customHeight="1" x14ac:dyDescent="0.25">
      <c r="A16" s="7"/>
      <c r="B16" s="7" t="s">
        <v>44</v>
      </c>
      <c r="C16" s="7"/>
      <c r="D16" s="7"/>
      <c r="E16" s="7"/>
      <c r="F16" s="7"/>
      <c r="G16" s="7"/>
      <c r="H16" s="7"/>
      <c r="I16" s="7"/>
      <c r="J16" s="7"/>
      <c r="K16" s="7"/>
      <c r="L16" s="9"/>
      <c r="M16" s="10"/>
      <c r="N16" s="10"/>
      <c r="O16" s="10"/>
      <c r="P16" s="10"/>
      <c r="Q16" s="10"/>
      <c r="R16" s="10"/>
      <c r="S16" s="10"/>
      <c r="T16" s="10"/>
      <c r="U16" s="10"/>
    </row>
    <row r="17" spans="1:21" ht="16.5" customHeight="1" x14ac:dyDescent="0.25">
      <c r="A17" s="7"/>
      <c r="B17" s="7"/>
      <c r="C17" s="7" t="s">
        <v>35</v>
      </c>
      <c r="D17" s="7"/>
      <c r="E17" s="7"/>
      <c r="F17" s="7"/>
      <c r="G17" s="7"/>
      <c r="H17" s="7"/>
      <c r="I17" s="7"/>
      <c r="J17" s="7"/>
      <c r="K17" s="7"/>
      <c r="L17" s="9" t="s">
        <v>36</v>
      </c>
      <c r="M17" s="18">
        <v>858</v>
      </c>
      <c r="N17" s="18">
        <v>857.5</v>
      </c>
      <c r="O17" s="18">
        <v>693.3</v>
      </c>
      <c r="P17" s="18">
        <v>155.5</v>
      </c>
      <c r="Q17" s="18">
        <v>170</v>
      </c>
      <c r="R17" s="17">
        <v>78.400000000000006</v>
      </c>
      <c r="S17" s="17">
        <v>54.5</v>
      </c>
      <c r="T17" s="17">
        <v>33.6</v>
      </c>
      <c r="U17" s="19">
        <v>2900.8</v>
      </c>
    </row>
    <row r="18" spans="1:21" ht="16.5" customHeight="1" x14ac:dyDescent="0.25">
      <c r="A18" s="7"/>
      <c r="B18" s="7"/>
      <c r="C18" s="7" t="s">
        <v>37</v>
      </c>
      <c r="D18" s="7"/>
      <c r="E18" s="7"/>
      <c r="F18" s="7"/>
      <c r="G18" s="7"/>
      <c r="H18" s="7"/>
      <c r="I18" s="7"/>
      <c r="J18" s="7"/>
      <c r="K18" s="7"/>
      <c r="L18" s="9" t="s">
        <v>36</v>
      </c>
      <c r="M18" s="18">
        <v>236.1</v>
      </c>
      <c r="N18" s="18">
        <v>220.4</v>
      </c>
      <c r="O18" s="18">
        <v>125.5</v>
      </c>
      <c r="P18" s="18">
        <v>126</v>
      </c>
      <c r="Q18" s="18">
        <v>114</v>
      </c>
      <c r="R18" s="16">
        <v>9.9</v>
      </c>
      <c r="S18" s="16">
        <v>7.1</v>
      </c>
      <c r="T18" s="16">
        <v>3.2</v>
      </c>
      <c r="U18" s="18">
        <v>842.2</v>
      </c>
    </row>
    <row r="19" spans="1:21" ht="16.5" customHeight="1" x14ac:dyDescent="0.25">
      <c r="A19" s="7"/>
      <c r="B19" s="7"/>
      <c r="C19" s="7" t="s">
        <v>38</v>
      </c>
      <c r="D19" s="7"/>
      <c r="E19" s="7"/>
      <c r="F19" s="7"/>
      <c r="G19" s="7"/>
      <c r="H19" s="7"/>
      <c r="I19" s="7"/>
      <c r="J19" s="7"/>
      <c r="K19" s="7"/>
      <c r="L19" s="9" t="s">
        <v>36</v>
      </c>
      <c r="M19" s="17">
        <v>22.5</v>
      </c>
      <c r="N19" s="18">
        <v>103</v>
      </c>
      <c r="O19" s="17">
        <v>17.8</v>
      </c>
      <c r="P19" s="17">
        <v>32.200000000000003</v>
      </c>
      <c r="Q19" s="17">
        <v>40.700000000000003</v>
      </c>
      <c r="R19" s="16">
        <v>2.2999999999999998</v>
      </c>
      <c r="S19" s="16" t="s">
        <v>43</v>
      </c>
      <c r="T19" s="16">
        <v>0.9</v>
      </c>
      <c r="U19" s="18">
        <v>219.3</v>
      </c>
    </row>
    <row r="20" spans="1:21" ht="16.5" customHeight="1" x14ac:dyDescent="0.25">
      <c r="A20" s="7"/>
      <c r="B20" s="7"/>
      <c r="C20" s="7" t="s">
        <v>39</v>
      </c>
      <c r="D20" s="7"/>
      <c r="E20" s="7"/>
      <c r="F20" s="7"/>
      <c r="G20" s="7"/>
      <c r="H20" s="7"/>
      <c r="I20" s="7"/>
      <c r="J20" s="7"/>
      <c r="K20" s="7"/>
      <c r="L20" s="9" t="s">
        <v>36</v>
      </c>
      <c r="M20" s="19">
        <v>1116.5999999999999</v>
      </c>
      <c r="N20" s="19">
        <v>1180.9000000000001</v>
      </c>
      <c r="O20" s="18">
        <v>836.6</v>
      </c>
      <c r="P20" s="18">
        <v>313.60000000000002</v>
      </c>
      <c r="Q20" s="18">
        <v>324.7</v>
      </c>
      <c r="R20" s="17">
        <v>90.6</v>
      </c>
      <c r="S20" s="17">
        <v>61.6</v>
      </c>
      <c r="T20" s="17">
        <v>37.700000000000003</v>
      </c>
      <c r="U20" s="19">
        <v>3962.3</v>
      </c>
    </row>
    <row r="21" spans="1:21" ht="16.5" customHeight="1" x14ac:dyDescent="0.25">
      <c r="A21" s="7"/>
      <c r="B21" s="7"/>
      <c r="C21" s="7" t="s">
        <v>40</v>
      </c>
      <c r="D21" s="7"/>
      <c r="E21" s="7"/>
      <c r="F21" s="7"/>
      <c r="G21" s="7"/>
      <c r="H21" s="7"/>
      <c r="I21" s="7"/>
      <c r="J21" s="7"/>
      <c r="K21" s="7"/>
      <c r="L21" s="9" t="s">
        <v>41</v>
      </c>
      <c r="M21" s="20">
        <v>138.77000000000001</v>
      </c>
      <c r="N21" s="20">
        <v>180.94</v>
      </c>
      <c r="O21" s="20">
        <v>165.57</v>
      </c>
      <c r="P21" s="20">
        <v>120.33</v>
      </c>
      <c r="Q21" s="20">
        <v>186.34</v>
      </c>
      <c r="R21" s="20">
        <v>170.43</v>
      </c>
      <c r="S21" s="20">
        <v>145.29</v>
      </c>
      <c r="T21" s="20">
        <v>153.25</v>
      </c>
      <c r="U21" s="20">
        <v>157.36000000000001</v>
      </c>
    </row>
    <row r="22" spans="1:21" ht="16.5" customHeight="1" x14ac:dyDescent="0.25">
      <c r="A22" s="7"/>
      <c r="B22" s="7" t="s">
        <v>45</v>
      </c>
      <c r="C22" s="7"/>
      <c r="D22" s="7"/>
      <c r="E22" s="7"/>
      <c r="F22" s="7"/>
      <c r="G22" s="7"/>
      <c r="H22" s="7"/>
      <c r="I22" s="7"/>
      <c r="J22" s="7"/>
      <c r="K22" s="7"/>
      <c r="L22" s="9"/>
      <c r="M22" s="10"/>
      <c r="N22" s="10"/>
      <c r="O22" s="10"/>
      <c r="P22" s="10"/>
      <c r="Q22" s="10"/>
      <c r="R22" s="10"/>
      <c r="S22" s="10"/>
      <c r="T22" s="10"/>
      <c r="U22" s="10"/>
    </row>
    <row r="23" spans="1:21" ht="16.5" customHeight="1" x14ac:dyDescent="0.25">
      <c r="A23" s="7"/>
      <c r="B23" s="7"/>
      <c r="C23" s="7" t="s">
        <v>35</v>
      </c>
      <c r="D23" s="7"/>
      <c r="E23" s="7"/>
      <c r="F23" s="7"/>
      <c r="G23" s="7"/>
      <c r="H23" s="7"/>
      <c r="I23" s="7"/>
      <c r="J23" s="7"/>
      <c r="K23" s="7"/>
      <c r="L23" s="9" t="s">
        <v>36</v>
      </c>
      <c r="M23" s="18">
        <v>849.1</v>
      </c>
      <c r="N23" s="18">
        <v>794.3</v>
      </c>
      <c r="O23" s="18">
        <v>655</v>
      </c>
      <c r="P23" s="18">
        <v>150.5</v>
      </c>
      <c r="Q23" s="18">
        <v>174.3</v>
      </c>
      <c r="R23" s="17">
        <v>68</v>
      </c>
      <c r="S23" s="17">
        <v>46.7</v>
      </c>
      <c r="T23" s="17">
        <v>31.8</v>
      </c>
      <c r="U23" s="19">
        <v>2769.6</v>
      </c>
    </row>
    <row r="24" spans="1:21" ht="16.5" customHeight="1" x14ac:dyDescent="0.25">
      <c r="A24" s="7"/>
      <c r="B24" s="7"/>
      <c r="C24" s="7" t="s">
        <v>37</v>
      </c>
      <c r="D24" s="7"/>
      <c r="E24" s="7"/>
      <c r="F24" s="7"/>
      <c r="G24" s="7"/>
      <c r="H24" s="7"/>
      <c r="I24" s="7"/>
      <c r="J24" s="7"/>
      <c r="K24" s="7"/>
      <c r="L24" s="9" t="s">
        <v>36</v>
      </c>
      <c r="M24" s="18">
        <v>226.1</v>
      </c>
      <c r="N24" s="18">
        <v>212.5</v>
      </c>
      <c r="O24" s="18">
        <v>125.1</v>
      </c>
      <c r="P24" s="18">
        <v>124.8</v>
      </c>
      <c r="Q24" s="18">
        <v>107.4</v>
      </c>
      <c r="R24" s="17">
        <v>10.5</v>
      </c>
      <c r="S24" s="16">
        <v>6.9</v>
      </c>
      <c r="T24" s="16">
        <v>3.6</v>
      </c>
      <c r="U24" s="18">
        <v>816.9</v>
      </c>
    </row>
    <row r="25" spans="1:21" ht="16.5" customHeight="1" x14ac:dyDescent="0.25">
      <c r="A25" s="7"/>
      <c r="B25" s="7"/>
      <c r="C25" s="7" t="s">
        <v>38</v>
      </c>
      <c r="D25" s="7"/>
      <c r="E25" s="7"/>
      <c r="F25" s="7"/>
      <c r="G25" s="7"/>
      <c r="H25" s="7"/>
      <c r="I25" s="7"/>
      <c r="J25" s="7"/>
      <c r="K25" s="7"/>
      <c r="L25" s="9" t="s">
        <v>36</v>
      </c>
      <c r="M25" s="16">
        <v>4.9000000000000004</v>
      </c>
      <c r="N25" s="18">
        <v>100.6</v>
      </c>
      <c r="O25" s="17">
        <v>17.100000000000001</v>
      </c>
      <c r="P25" s="17">
        <v>33.9</v>
      </c>
      <c r="Q25" s="17">
        <v>40.9</v>
      </c>
      <c r="R25" s="16">
        <v>1.5</v>
      </c>
      <c r="S25" s="16" t="s">
        <v>43</v>
      </c>
      <c r="T25" s="16">
        <v>1</v>
      </c>
      <c r="U25" s="18">
        <v>199.9</v>
      </c>
    </row>
    <row r="26" spans="1:21" ht="16.5" customHeight="1" x14ac:dyDescent="0.25">
      <c r="A26" s="7"/>
      <c r="B26" s="7"/>
      <c r="C26" s="7" t="s">
        <v>39</v>
      </c>
      <c r="D26" s="7"/>
      <c r="E26" s="7"/>
      <c r="F26" s="7"/>
      <c r="G26" s="7"/>
      <c r="H26" s="7"/>
      <c r="I26" s="7"/>
      <c r="J26" s="7"/>
      <c r="K26" s="7"/>
      <c r="L26" s="9" t="s">
        <v>36</v>
      </c>
      <c r="M26" s="19">
        <v>1080.0999999999999</v>
      </c>
      <c r="N26" s="19">
        <v>1107.3</v>
      </c>
      <c r="O26" s="18">
        <v>797.2</v>
      </c>
      <c r="P26" s="18">
        <v>309.2</v>
      </c>
      <c r="Q26" s="18">
        <v>322.5</v>
      </c>
      <c r="R26" s="17">
        <v>80</v>
      </c>
      <c r="S26" s="17">
        <v>53.6</v>
      </c>
      <c r="T26" s="17">
        <v>36.4</v>
      </c>
      <c r="U26" s="19">
        <v>3786.4</v>
      </c>
    </row>
    <row r="27" spans="1:21" ht="16.5" customHeight="1" x14ac:dyDescent="0.25">
      <c r="A27" s="7"/>
      <c r="B27" s="7"/>
      <c r="C27" s="7" t="s">
        <v>40</v>
      </c>
      <c r="D27" s="7"/>
      <c r="E27" s="7"/>
      <c r="F27" s="7"/>
      <c r="G27" s="7"/>
      <c r="H27" s="7"/>
      <c r="I27" s="7"/>
      <c r="J27" s="7"/>
      <c r="K27" s="7"/>
      <c r="L27" s="9" t="s">
        <v>41</v>
      </c>
      <c r="M27" s="20">
        <v>136.46</v>
      </c>
      <c r="N27" s="20">
        <v>173.41</v>
      </c>
      <c r="O27" s="20">
        <v>160.57</v>
      </c>
      <c r="P27" s="20">
        <v>119.63</v>
      </c>
      <c r="Q27" s="20">
        <v>186.64</v>
      </c>
      <c r="R27" s="20">
        <v>152.47999999999999</v>
      </c>
      <c r="S27" s="20">
        <v>128.84</v>
      </c>
      <c r="T27" s="20">
        <v>147.52000000000001</v>
      </c>
      <c r="U27" s="20">
        <v>152.86000000000001</v>
      </c>
    </row>
    <row r="28" spans="1:21" ht="16.5" customHeight="1" x14ac:dyDescent="0.25">
      <c r="A28" s="7"/>
      <c r="B28" s="7" t="s">
        <v>46</v>
      </c>
      <c r="C28" s="7"/>
      <c r="D28" s="7"/>
      <c r="E28" s="7"/>
      <c r="F28" s="7"/>
      <c r="G28" s="7"/>
      <c r="H28" s="7"/>
      <c r="I28" s="7"/>
      <c r="J28" s="7"/>
      <c r="K28" s="7"/>
      <c r="L28" s="9"/>
      <c r="M28" s="10"/>
      <c r="N28" s="10"/>
      <c r="O28" s="10"/>
      <c r="P28" s="10"/>
      <c r="Q28" s="10"/>
      <c r="R28" s="10"/>
      <c r="S28" s="10"/>
      <c r="T28" s="10"/>
      <c r="U28" s="10"/>
    </row>
    <row r="29" spans="1:21" ht="16.5" customHeight="1" x14ac:dyDescent="0.25">
      <c r="A29" s="7"/>
      <c r="B29" s="7"/>
      <c r="C29" s="7" t="s">
        <v>35</v>
      </c>
      <c r="D29" s="7"/>
      <c r="E29" s="7"/>
      <c r="F29" s="7"/>
      <c r="G29" s="7"/>
      <c r="H29" s="7"/>
      <c r="I29" s="7"/>
      <c r="J29" s="7"/>
      <c r="K29" s="7"/>
      <c r="L29" s="9" t="s">
        <v>36</v>
      </c>
      <c r="M29" s="18">
        <v>775.6</v>
      </c>
      <c r="N29" s="18">
        <v>725.8</v>
      </c>
      <c r="O29" s="18">
        <v>587.6</v>
      </c>
      <c r="P29" s="18">
        <v>146.30000000000001</v>
      </c>
      <c r="Q29" s="18">
        <v>160.4</v>
      </c>
      <c r="R29" s="17">
        <v>57.4</v>
      </c>
      <c r="S29" s="17">
        <v>41</v>
      </c>
      <c r="T29" s="17">
        <v>30.6</v>
      </c>
      <c r="U29" s="19">
        <v>2524.6</v>
      </c>
    </row>
    <row r="30" spans="1:21" ht="16.5" customHeight="1" x14ac:dyDescent="0.25">
      <c r="A30" s="7"/>
      <c r="B30" s="7"/>
      <c r="C30" s="7" t="s">
        <v>37</v>
      </c>
      <c r="D30" s="7"/>
      <c r="E30" s="7"/>
      <c r="F30" s="7"/>
      <c r="G30" s="7"/>
      <c r="H30" s="7"/>
      <c r="I30" s="7"/>
      <c r="J30" s="7"/>
      <c r="K30" s="7"/>
      <c r="L30" s="9" t="s">
        <v>36</v>
      </c>
      <c r="M30" s="18">
        <v>223.1</v>
      </c>
      <c r="N30" s="18">
        <v>198.5</v>
      </c>
      <c r="O30" s="18">
        <v>128.30000000000001</v>
      </c>
      <c r="P30" s="18">
        <v>116.7</v>
      </c>
      <c r="Q30" s="18">
        <v>108.7</v>
      </c>
      <c r="R30" s="16">
        <v>9.1999999999999993</v>
      </c>
      <c r="S30" s="16">
        <v>7.1</v>
      </c>
      <c r="T30" s="16">
        <v>3.6</v>
      </c>
      <c r="U30" s="18">
        <v>795</v>
      </c>
    </row>
    <row r="31" spans="1:21" ht="16.5" customHeight="1" x14ac:dyDescent="0.25">
      <c r="A31" s="7"/>
      <c r="B31" s="7"/>
      <c r="C31" s="7" t="s">
        <v>38</v>
      </c>
      <c r="D31" s="7"/>
      <c r="E31" s="7"/>
      <c r="F31" s="7"/>
      <c r="G31" s="7"/>
      <c r="H31" s="7"/>
      <c r="I31" s="7"/>
      <c r="J31" s="7"/>
      <c r="K31" s="7"/>
      <c r="L31" s="9" t="s">
        <v>36</v>
      </c>
      <c r="M31" s="16">
        <v>5.6</v>
      </c>
      <c r="N31" s="18">
        <v>100.4</v>
      </c>
      <c r="O31" s="17">
        <v>17</v>
      </c>
      <c r="P31" s="17">
        <v>29.2</v>
      </c>
      <c r="Q31" s="17">
        <v>36.299999999999997</v>
      </c>
      <c r="R31" s="16">
        <v>2.2999999999999998</v>
      </c>
      <c r="S31" s="16">
        <v>0.2</v>
      </c>
      <c r="T31" s="16">
        <v>1</v>
      </c>
      <c r="U31" s="18">
        <v>192</v>
      </c>
    </row>
    <row r="32" spans="1:21" ht="16.5" customHeight="1" x14ac:dyDescent="0.25">
      <c r="A32" s="7"/>
      <c r="B32" s="7"/>
      <c r="C32" s="7" t="s">
        <v>39</v>
      </c>
      <c r="D32" s="7"/>
      <c r="E32" s="7"/>
      <c r="F32" s="7"/>
      <c r="G32" s="7"/>
      <c r="H32" s="7"/>
      <c r="I32" s="7"/>
      <c r="J32" s="7"/>
      <c r="K32" s="7"/>
      <c r="L32" s="9" t="s">
        <v>36</v>
      </c>
      <c r="M32" s="19">
        <v>1004.3</v>
      </c>
      <c r="N32" s="19">
        <v>1024.5999999999999</v>
      </c>
      <c r="O32" s="18">
        <v>732.9</v>
      </c>
      <c r="P32" s="18">
        <v>292.2</v>
      </c>
      <c r="Q32" s="18">
        <v>305.39999999999998</v>
      </c>
      <c r="R32" s="17">
        <v>68.900000000000006</v>
      </c>
      <c r="S32" s="17">
        <v>48.2</v>
      </c>
      <c r="T32" s="17">
        <v>35.1</v>
      </c>
      <c r="U32" s="19">
        <v>3511.7</v>
      </c>
    </row>
    <row r="33" spans="1:21" ht="16.5" customHeight="1" x14ac:dyDescent="0.25">
      <c r="A33" s="7"/>
      <c r="B33" s="7"/>
      <c r="C33" s="7" t="s">
        <v>40</v>
      </c>
      <c r="D33" s="7"/>
      <c r="E33" s="7"/>
      <c r="F33" s="7"/>
      <c r="G33" s="7"/>
      <c r="H33" s="7"/>
      <c r="I33" s="7"/>
      <c r="J33" s="7"/>
      <c r="K33" s="7"/>
      <c r="L33" s="9" t="s">
        <v>41</v>
      </c>
      <c r="M33" s="20">
        <v>128.80000000000001</v>
      </c>
      <c r="N33" s="20">
        <v>164.09</v>
      </c>
      <c r="O33" s="20">
        <v>150.07</v>
      </c>
      <c r="P33" s="20">
        <v>113.81</v>
      </c>
      <c r="Q33" s="20">
        <v>177.86</v>
      </c>
      <c r="R33" s="20">
        <v>132.72999999999999</v>
      </c>
      <c r="S33" s="20">
        <v>118.54</v>
      </c>
      <c r="T33" s="20">
        <v>143.29</v>
      </c>
      <c r="U33" s="20">
        <v>144.01</v>
      </c>
    </row>
    <row r="34" spans="1:21" ht="16.5" customHeight="1" x14ac:dyDescent="0.25">
      <c r="A34" s="7"/>
      <c r="B34" s="7" t="s">
        <v>47</v>
      </c>
      <c r="C34" s="7"/>
      <c r="D34" s="7"/>
      <c r="E34" s="7"/>
      <c r="F34" s="7"/>
      <c r="G34" s="7"/>
      <c r="H34" s="7"/>
      <c r="I34" s="7"/>
      <c r="J34" s="7"/>
      <c r="K34" s="7"/>
      <c r="L34" s="9"/>
      <c r="M34" s="10"/>
      <c r="N34" s="10"/>
      <c r="O34" s="10"/>
      <c r="P34" s="10"/>
      <c r="Q34" s="10"/>
      <c r="R34" s="10"/>
      <c r="S34" s="10"/>
      <c r="T34" s="10"/>
      <c r="U34" s="10"/>
    </row>
    <row r="35" spans="1:21" ht="16.5" customHeight="1" x14ac:dyDescent="0.25">
      <c r="A35" s="7"/>
      <c r="B35" s="7"/>
      <c r="C35" s="7" t="s">
        <v>35</v>
      </c>
      <c r="D35" s="7"/>
      <c r="E35" s="7"/>
      <c r="F35" s="7"/>
      <c r="G35" s="7"/>
      <c r="H35" s="7"/>
      <c r="I35" s="7"/>
      <c r="J35" s="7"/>
      <c r="K35" s="7"/>
      <c r="L35" s="9" t="s">
        <v>36</v>
      </c>
      <c r="M35" s="18">
        <v>715.8</v>
      </c>
      <c r="N35" s="18">
        <v>601.79999999999995</v>
      </c>
      <c r="O35" s="18">
        <v>557.4</v>
      </c>
      <c r="P35" s="18">
        <v>138</v>
      </c>
      <c r="Q35" s="18">
        <v>138.4</v>
      </c>
      <c r="R35" s="17">
        <v>50</v>
      </c>
      <c r="S35" s="17">
        <v>40.5</v>
      </c>
      <c r="T35" s="17">
        <v>27.1</v>
      </c>
      <c r="U35" s="19">
        <v>2269</v>
      </c>
    </row>
    <row r="36" spans="1:21" ht="16.5" customHeight="1" x14ac:dyDescent="0.25">
      <c r="A36" s="7"/>
      <c r="B36" s="7"/>
      <c r="C36" s="7" t="s">
        <v>37</v>
      </c>
      <c r="D36" s="7"/>
      <c r="E36" s="7"/>
      <c r="F36" s="7"/>
      <c r="G36" s="7"/>
      <c r="H36" s="7"/>
      <c r="I36" s="7"/>
      <c r="J36" s="7"/>
      <c r="K36" s="7"/>
      <c r="L36" s="9" t="s">
        <v>36</v>
      </c>
      <c r="M36" s="18">
        <v>230.1</v>
      </c>
      <c r="N36" s="18">
        <v>185.7</v>
      </c>
      <c r="O36" s="18">
        <v>128.1</v>
      </c>
      <c r="P36" s="18">
        <v>113.8</v>
      </c>
      <c r="Q36" s="18">
        <v>104</v>
      </c>
      <c r="R36" s="17">
        <v>10.1</v>
      </c>
      <c r="S36" s="16">
        <v>6.4</v>
      </c>
      <c r="T36" s="16">
        <v>3</v>
      </c>
      <c r="U36" s="18">
        <v>781.2</v>
      </c>
    </row>
    <row r="37" spans="1:21" ht="16.5" customHeight="1" x14ac:dyDescent="0.25">
      <c r="A37" s="7"/>
      <c r="B37" s="7"/>
      <c r="C37" s="7" t="s">
        <v>38</v>
      </c>
      <c r="D37" s="7"/>
      <c r="E37" s="7"/>
      <c r="F37" s="7"/>
      <c r="G37" s="7"/>
      <c r="H37" s="7"/>
      <c r="I37" s="7"/>
      <c r="J37" s="7"/>
      <c r="K37" s="7"/>
      <c r="L37" s="9" t="s">
        <v>36</v>
      </c>
      <c r="M37" s="16">
        <v>8.4</v>
      </c>
      <c r="N37" s="17">
        <v>89.2</v>
      </c>
      <c r="O37" s="17">
        <v>16.7</v>
      </c>
      <c r="P37" s="17">
        <v>30.7</v>
      </c>
      <c r="Q37" s="17">
        <v>40.4</v>
      </c>
      <c r="R37" s="16">
        <v>2</v>
      </c>
      <c r="S37" s="16" t="s">
        <v>43</v>
      </c>
      <c r="T37" s="16">
        <v>0.8</v>
      </c>
      <c r="U37" s="18">
        <v>188.2</v>
      </c>
    </row>
    <row r="38" spans="1:21" ht="16.5" customHeight="1" x14ac:dyDescent="0.25">
      <c r="A38" s="7"/>
      <c r="B38" s="7"/>
      <c r="C38" s="7" t="s">
        <v>39</v>
      </c>
      <c r="D38" s="7"/>
      <c r="E38" s="7"/>
      <c r="F38" s="7"/>
      <c r="G38" s="7"/>
      <c r="H38" s="7"/>
      <c r="I38" s="7"/>
      <c r="J38" s="7"/>
      <c r="K38" s="7"/>
      <c r="L38" s="9" t="s">
        <v>36</v>
      </c>
      <c r="M38" s="18">
        <v>954.3</v>
      </c>
      <c r="N38" s="18">
        <v>876.6</v>
      </c>
      <c r="O38" s="18">
        <v>702.3</v>
      </c>
      <c r="P38" s="18">
        <v>282.39999999999998</v>
      </c>
      <c r="Q38" s="18">
        <v>282.8</v>
      </c>
      <c r="R38" s="17">
        <v>62.1</v>
      </c>
      <c r="S38" s="17">
        <v>46.9</v>
      </c>
      <c r="T38" s="17">
        <v>30.9</v>
      </c>
      <c r="U38" s="19">
        <v>3238.3</v>
      </c>
    </row>
    <row r="39" spans="1:21" ht="16.5" customHeight="1" x14ac:dyDescent="0.25">
      <c r="A39" s="7"/>
      <c r="B39" s="7"/>
      <c r="C39" s="7" t="s">
        <v>40</v>
      </c>
      <c r="D39" s="7"/>
      <c r="E39" s="7"/>
      <c r="F39" s="7"/>
      <c r="G39" s="7"/>
      <c r="H39" s="7"/>
      <c r="I39" s="7"/>
      <c r="J39" s="7"/>
      <c r="K39" s="7"/>
      <c r="L39" s="9" t="s">
        <v>41</v>
      </c>
      <c r="M39" s="20">
        <v>124.4</v>
      </c>
      <c r="N39" s="20">
        <v>143.88</v>
      </c>
      <c r="O39" s="20">
        <v>146.16</v>
      </c>
      <c r="P39" s="20">
        <v>110.85</v>
      </c>
      <c r="Q39" s="20">
        <v>165.75</v>
      </c>
      <c r="R39" s="20">
        <v>120.42</v>
      </c>
      <c r="S39" s="20">
        <v>117.54</v>
      </c>
      <c r="T39" s="20">
        <v>126.65</v>
      </c>
      <c r="U39" s="20">
        <v>135.02000000000001</v>
      </c>
    </row>
    <row r="40" spans="1:21" ht="16.5" customHeight="1" x14ac:dyDescent="0.25">
      <c r="A40" s="7"/>
      <c r="B40" s="7" t="s">
        <v>48</v>
      </c>
      <c r="C40" s="7"/>
      <c r="D40" s="7"/>
      <c r="E40" s="7"/>
      <c r="F40" s="7"/>
      <c r="G40" s="7"/>
      <c r="H40" s="7"/>
      <c r="I40" s="7"/>
      <c r="J40" s="7"/>
      <c r="K40" s="7"/>
      <c r="L40" s="9"/>
      <c r="M40" s="10"/>
      <c r="N40" s="10"/>
      <c r="O40" s="10"/>
      <c r="P40" s="10"/>
      <c r="Q40" s="10"/>
      <c r="R40" s="10"/>
      <c r="S40" s="10"/>
      <c r="T40" s="10"/>
      <c r="U40" s="10"/>
    </row>
    <row r="41" spans="1:21" ht="16.5" customHeight="1" x14ac:dyDescent="0.25">
      <c r="A41" s="7"/>
      <c r="B41" s="7"/>
      <c r="C41" s="7" t="s">
        <v>35</v>
      </c>
      <c r="D41" s="7"/>
      <c r="E41" s="7"/>
      <c r="F41" s="7"/>
      <c r="G41" s="7"/>
      <c r="H41" s="7"/>
      <c r="I41" s="7"/>
      <c r="J41" s="7"/>
      <c r="K41" s="7"/>
      <c r="L41" s="9" t="s">
        <v>36</v>
      </c>
      <c r="M41" s="18">
        <v>646.29999999999995</v>
      </c>
      <c r="N41" s="18">
        <v>520.70000000000005</v>
      </c>
      <c r="O41" s="18">
        <v>515.9</v>
      </c>
      <c r="P41" s="18">
        <v>132.1</v>
      </c>
      <c r="Q41" s="18">
        <v>139.19999999999999</v>
      </c>
      <c r="R41" s="17">
        <v>52.5</v>
      </c>
      <c r="S41" s="17">
        <v>40.299999999999997</v>
      </c>
      <c r="T41" s="17">
        <v>25.5</v>
      </c>
      <c r="U41" s="19">
        <v>2072.5</v>
      </c>
    </row>
    <row r="42" spans="1:21" ht="16.5" customHeight="1" x14ac:dyDescent="0.25">
      <c r="A42" s="7"/>
      <c r="B42" s="7"/>
      <c r="C42" s="7" t="s">
        <v>37</v>
      </c>
      <c r="D42" s="7"/>
      <c r="E42" s="7"/>
      <c r="F42" s="7"/>
      <c r="G42" s="7"/>
      <c r="H42" s="7"/>
      <c r="I42" s="7"/>
      <c r="J42" s="7"/>
      <c r="K42" s="7"/>
      <c r="L42" s="9" t="s">
        <v>36</v>
      </c>
      <c r="M42" s="18">
        <v>244.1</v>
      </c>
      <c r="N42" s="18">
        <v>186.8</v>
      </c>
      <c r="O42" s="18">
        <v>125</v>
      </c>
      <c r="P42" s="18">
        <v>109.9</v>
      </c>
      <c r="Q42" s="17">
        <v>86.4</v>
      </c>
      <c r="R42" s="17">
        <v>10.199999999999999</v>
      </c>
      <c r="S42" s="16">
        <v>6.1</v>
      </c>
      <c r="T42" s="16">
        <v>3.1</v>
      </c>
      <c r="U42" s="18">
        <v>771.5</v>
      </c>
    </row>
    <row r="43" spans="1:21" ht="16.5" customHeight="1" x14ac:dyDescent="0.25">
      <c r="A43" s="7"/>
      <c r="B43" s="7"/>
      <c r="C43" s="7" t="s">
        <v>38</v>
      </c>
      <c r="D43" s="7"/>
      <c r="E43" s="7"/>
      <c r="F43" s="7"/>
      <c r="G43" s="7"/>
      <c r="H43" s="7"/>
      <c r="I43" s="7"/>
      <c r="J43" s="7"/>
      <c r="K43" s="7"/>
      <c r="L43" s="9" t="s">
        <v>36</v>
      </c>
      <c r="M43" s="17">
        <v>26.6</v>
      </c>
      <c r="N43" s="17">
        <v>89.7</v>
      </c>
      <c r="O43" s="17">
        <v>10.9</v>
      </c>
      <c r="P43" s="17">
        <v>33.1</v>
      </c>
      <c r="Q43" s="17">
        <v>33.799999999999997</v>
      </c>
      <c r="R43" s="16" t="s">
        <v>43</v>
      </c>
      <c r="S43" s="16">
        <v>0.9</v>
      </c>
      <c r="T43" s="16">
        <v>1.3</v>
      </c>
      <c r="U43" s="18">
        <v>196.3</v>
      </c>
    </row>
    <row r="44" spans="1:21" ht="16.5" customHeight="1" x14ac:dyDescent="0.25">
      <c r="A44" s="7"/>
      <c r="B44" s="7"/>
      <c r="C44" s="7" t="s">
        <v>39</v>
      </c>
      <c r="D44" s="7"/>
      <c r="E44" s="7"/>
      <c r="F44" s="7"/>
      <c r="G44" s="7"/>
      <c r="H44" s="7"/>
      <c r="I44" s="7"/>
      <c r="J44" s="7"/>
      <c r="K44" s="7"/>
      <c r="L44" s="9" t="s">
        <v>36</v>
      </c>
      <c r="M44" s="18">
        <v>916.9</v>
      </c>
      <c r="N44" s="18">
        <v>797.2</v>
      </c>
      <c r="O44" s="18">
        <v>651.79999999999995</v>
      </c>
      <c r="P44" s="18">
        <v>275.10000000000002</v>
      </c>
      <c r="Q44" s="18">
        <v>259.39999999999998</v>
      </c>
      <c r="R44" s="17">
        <v>62.7</v>
      </c>
      <c r="S44" s="17">
        <v>47.2</v>
      </c>
      <c r="T44" s="17">
        <v>29.9</v>
      </c>
      <c r="U44" s="19">
        <v>3040.3</v>
      </c>
    </row>
    <row r="45" spans="1:21" ht="16.5" customHeight="1" x14ac:dyDescent="0.25">
      <c r="A45" s="7"/>
      <c r="B45" s="7"/>
      <c r="C45" s="7" t="s">
        <v>40</v>
      </c>
      <c r="D45" s="7"/>
      <c r="E45" s="7"/>
      <c r="F45" s="7"/>
      <c r="G45" s="7"/>
      <c r="H45" s="7"/>
      <c r="I45" s="7"/>
      <c r="J45" s="7"/>
      <c r="K45" s="7"/>
      <c r="L45" s="9" t="s">
        <v>41</v>
      </c>
      <c r="M45" s="20">
        <v>121.25</v>
      </c>
      <c r="N45" s="20">
        <v>133.82</v>
      </c>
      <c r="O45" s="20">
        <v>137.30000000000001</v>
      </c>
      <c r="P45" s="20">
        <v>108.8</v>
      </c>
      <c r="Q45" s="20">
        <v>153.19</v>
      </c>
      <c r="R45" s="20">
        <v>121.98</v>
      </c>
      <c r="S45" s="20">
        <v>120.54</v>
      </c>
      <c r="T45" s="20">
        <v>123.24</v>
      </c>
      <c r="U45" s="20">
        <v>128.61000000000001</v>
      </c>
    </row>
    <row r="46" spans="1:21" ht="16.5" customHeight="1" x14ac:dyDescent="0.25">
      <c r="A46" s="7"/>
      <c r="B46" s="7" t="s">
        <v>49</v>
      </c>
      <c r="C46" s="7"/>
      <c r="D46" s="7"/>
      <c r="E46" s="7"/>
      <c r="F46" s="7"/>
      <c r="G46" s="7"/>
      <c r="H46" s="7"/>
      <c r="I46" s="7"/>
      <c r="J46" s="7"/>
      <c r="K46" s="7"/>
      <c r="L46" s="9"/>
      <c r="M46" s="10"/>
      <c r="N46" s="10"/>
      <c r="O46" s="10"/>
      <c r="P46" s="10"/>
      <c r="Q46" s="10"/>
      <c r="R46" s="10"/>
      <c r="S46" s="10"/>
      <c r="T46" s="10"/>
      <c r="U46" s="10"/>
    </row>
    <row r="47" spans="1:21" ht="16.5" customHeight="1" x14ac:dyDescent="0.25">
      <c r="A47" s="7"/>
      <c r="B47" s="7"/>
      <c r="C47" s="7" t="s">
        <v>35</v>
      </c>
      <c r="D47" s="7"/>
      <c r="E47" s="7"/>
      <c r="F47" s="7"/>
      <c r="G47" s="7"/>
      <c r="H47" s="7"/>
      <c r="I47" s="7"/>
      <c r="J47" s="7"/>
      <c r="K47" s="7"/>
      <c r="L47" s="9" t="s">
        <v>36</v>
      </c>
      <c r="M47" s="18">
        <v>623.5</v>
      </c>
      <c r="N47" s="18">
        <v>470</v>
      </c>
      <c r="O47" s="18">
        <v>506.9</v>
      </c>
      <c r="P47" s="18">
        <v>124.9</v>
      </c>
      <c r="Q47" s="18">
        <v>139.5</v>
      </c>
      <c r="R47" s="17">
        <v>55.3</v>
      </c>
      <c r="S47" s="17">
        <v>37.200000000000003</v>
      </c>
      <c r="T47" s="17">
        <v>23.9</v>
      </c>
      <c r="U47" s="19">
        <v>1981.1</v>
      </c>
    </row>
    <row r="48" spans="1:21" ht="16.5" customHeight="1" x14ac:dyDescent="0.25">
      <c r="A48" s="7"/>
      <c r="B48" s="7"/>
      <c r="C48" s="7" t="s">
        <v>37</v>
      </c>
      <c r="D48" s="7"/>
      <c r="E48" s="7"/>
      <c r="F48" s="7"/>
      <c r="G48" s="7"/>
      <c r="H48" s="7"/>
      <c r="I48" s="7"/>
      <c r="J48" s="7"/>
      <c r="K48" s="7"/>
      <c r="L48" s="9" t="s">
        <v>36</v>
      </c>
      <c r="M48" s="18">
        <v>251.9</v>
      </c>
      <c r="N48" s="18">
        <v>182.8</v>
      </c>
      <c r="O48" s="18">
        <v>127.2</v>
      </c>
      <c r="P48" s="18">
        <v>100.6</v>
      </c>
      <c r="Q48" s="17">
        <v>86.4</v>
      </c>
      <c r="R48" s="16">
        <v>7.8</v>
      </c>
      <c r="S48" s="16">
        <v>6.8</v>
      </c>
      <c r="T48" s="16">
        <v>3.1</v>
      </c>
      <c r="U48" s="18">
        <v>766.6</v>
      </c>
    </row>
    <row r="49" spans="1:21" ht="16.5" customHeight="1" x14ac:dyDescent="0.25">
      <c r="A49" s="7"/>
      <c r="B49" s="7"/>
      <c r="C49" s="7" t="s">
        <v>38</v>
      </c>
      <c r="D49" s="7"/>
      <c r="E49" s="7"/>
      <c r="F49" s="7"/>
      <c r="G49" s="7"/>
      <c r="H49" s="7"/>
      <c r="I49" s="7"/>
      <c r="J49" s="7"/>
      <c r="K49" s="7"/>
      <c r="L49" s="9" t="s">
        <v>36</v>
      </c>
      <c r="M49" s="16">
        <v>9.4</v>
      </c>
      <c r="N49" s="17">
        <v>78.5</v>
      </c>
      <c r="O49" s="17">
        <v>11.5</v>
      </c>
      <c r="P49" s="17">
        <v>41.6</v>
      </c>
      <c r="Q49" s="17">
        <v>35.6</v>
      </c>
      <c r="R49" s="16">
        <v>3</v>
      </c>
      <c r="S49" s="16">
        <v>0.6</v>
      </c>
      <c r="T49" s="16">
        <v>1.2</v>
      </c>
      <c r="U49" s="18">
        <v>181.3</v>
      </c>
    </row>
    <row r="50" spans="1:21" ht="16.5" customHeight="1" x14ac:dyDescent="0.25">
      <c r="A50" s="7"/>
      <c r="B50" s="7"/>
      <c r="C50" s="7" t="s">
        <v>39</v>
      </c>
      <c r="D50" s="7"/>
      <c r="E50" s="7"/>
      <c r="F50" s="7"/>
      <c r="G50" s="7"/>
      <c r="H50" s="7"/>
      <c r="I50" s="7"/>
      <c r="J50" s="7"/>
      <c r="K50" s="7"/>
      <c r="L50" s="9" t="s">
        <v>36</v>
      </c>
      <c r="M50" s="18">
        <v>884.8</v>
      </c>
      <c r="N50" s="18">
        <v>731.2</v>
      </c>
      <c r="O50" s="18">
        <v>645.6</v>
      </c>
      <c r="P50" s="18">
        <v>267.2</v>
      </c>
      <c r="Q50" s="18">
        <v>261.5</v>
      </c>
      <c r="R50" s="17">
        <v>66</v>
      </c>
      <c r="S50" s="17">
        <v>44.6</v>
      </c>
      <c r="T50" s="17">
        <v>28.2</v>
      </c>
      <c r="U50" s="19">
        <v>2929</v>
      </c>
    </row>
    <row r="51" spans="1:21" ht="16.5" customHeight="1" x14ac:dyDescent="0.25">
      <c r="A51" s="7"/>
      <c r="B51" s="7"/>
      <c r="C51" s="7" t="s">
        <v>40</v>
      </c>
      <c r="D51" s="7"/>
      <c r="E51" s="7"/>
      <c r="F51" s="7"/>
      <c r="G51" s="7"/>
      <c r="H51" s="7"/>
      <c r="I51" s="7"/>
      <c r="J51" s="7"/>
      <c r="K51" s="7"/>
      <c r="L51" s="9" t="s">
        <v>41</v>
      </c>
      <c r="M51" s="20">
        <v>118.68</v>
      </c>
      <c r="N51" s="20">
        <v>125.37</v>
      </c>
      <c r="O51" s="20">
        <v>137.78</v>
      </c>
      <c r="P51" s="20">
        <v>106.77</v>
      </c>
      <c r="Q51" s="20">
        <v>155.82</v>
      </c>
      <c r="R51" s="20">
        <v>128.65</v>
      </c>
      <c r="S51" s="20">
        <v>115.37</v>
      </c>
      <c r="T51" s="20">
        <v>116.43</v>
      </c>
      <c r="U51" s="20">
        <v>125.72</v>
      </c>
    </row>
    <row r="52" spans="1:21" ht="16.5" customHeight="1" x14ac:dyDescent="0.25">
      <c r="A52" s="7"/>
      <c r="B52" s="7" t="s">
        <v>50</v>
      </c>
      <c r="C52" s="7"/>
      <c r="D52" s="7"/>
      <c r="E52" s="7"/>
      <c r="F52" s="7"/>
      <c r="G52" s="7"/>
      <c r="H52" s="7"/>
      <c r="I52" s="7"/>
      <c r="J52" s="7"/>
      <c r="K52" s="7"/>
      <c r="L52" s="9"/>
      <c r="M52" s="10"/>
      <c r="N52" s="10"/>
      <c r="O52" s="10"/>
      <c r="P52" s="10"/>
      <c r="Q52" s="10"/>
      <c r="R52" s="10"/>
      <c r="S52" s="10"/>
      <c r="T52" s="10"/>
      <c r="U52" s="10"/>
    </row>
    <row r="53" spans="1:21" ht="16.5" customHeight="1" x14ac:dyDescent="0.25">
      <c r="A53" s="7"/>
      <c r="B53" s="7"/>
      <c r="C53" s="7" t="s">
        <v>35</v>
      </c>
      <c r="D53" s="7"/>
      <c r="E53" s="7"/>
      <c r="F53" s="7"/>
      <c r="G53" s="7"/>
      <c r="H53" s="7"/>
      <c r="I53" s="7"/>
      <c r="J53" s="7"/>
      <c r="K53" s="7"/>
      <c r="L53" s="9" t="s">
        <v>36</v>
      </c>
      <c r="M53" s="18">
        <v>614.5</v>
      </c>
      <c r="N53" s="18">
        <v>527.29999999999995</v>
      </c>
      <c r="O53" s="18">
        <v>502.6</v>
      </c>
      <c r="P53" s="18">
        <v>114.2</v>
      </c>
      <c r="Q53" s="18">
        <v>150.5</v>
      </c>
      <c r="R53" s="17">
        <v>59.5</v>
      </c>
      <c r="S53" s="17">
        <v>35.299999999999997</v>
      </c>
      <c r="T53" s="17">
        <v>25.4</v>
      </c>
      <c r="U53" s="19">
        <v>2029.2</v>
      </c>
    </row>
    <row r="54" spans="1:21" ht="16.5" customHeight="1" x14ac:dyDescent="0.25">
      <c r="A54" s="7"/>
      <c r="B54" s="7"/>
      <c r="C54" s="7" t="s">
        <v>37</v>
      </c>
      <c r="D54" s="7"/>
      <c r="E54" s="7"/>
      <c r="F54" s="7"/>
      <c r="G54" s="7"/>
      <c r="H54" s="7"/>
      <c r="I54" s="7"/>
      <c r="J54" s="7"/>
      <c r="K54" s="7"/>
      <c r="L54" s="9" t="s">
        <v>36</v>
      </c>
      <c r="M54" s="18">
        <v>231.1</v>
      </c>
      <c r="N54" s="18">
        <v>137.1</v>
      </c>
      <c r="O54" s="18">
        <v>123.6</v>
      </c>
      <c r="P54" s="17">
        <v>96.4</v>
      </c>
      <c r="Q54" s="17">
        <v>82.6</v>
      </c>
      <c r="R54" s="16">
        <v>7.3</v>
      </c>
      <c r="S54" s="16">
        <v>5.5</v>
      </c>
      <c r="T54" s="16">
        <v>2.9</v>
      </c>
      <c r="U54" s="18">
        <v>686.6</v>
      </c>
    </row>
    <row r="55" spans="1:21" ht="16.5" customHeight="1" x14ac:dyDescent="0.25">
      <c r="A55" s="7"/>
      <c r="B55" s="7"/>
      <c r="C55" s="7" t="s">
        <v>38</v>
      </c>
      <c r="D55" s="7"/>
      <c r="E55" s="7"/>
      <c r="F55" s="7"/>
      <c r="G55" s="7"/>
      <c r="H55" s="7"/>
      <c r="I55" s="7"/>
      <c r="J55" s="7"/>
      <c r="K55" s="7"/>
      <c r="L55" s="9" t="s">
        <v>36</v>
      </c>
      <c r="M55" s="17">
        <v>22.2</v>
      </c>
      <c r="N55" s="18">
        <v>103.1</v>
      </c>
      <c r="O55" s="17">
        <v>17.7</v>
      </c>
      <c r="P55" s="17">
        <v>44.6</v>
      </c>
      <c r="Q55" s="17">
        <v>38.200000000000003</v>
      </c>
      <c r="R55" s="16">
        <v>3.3</v>
      </c>
      <c r="S55" s="16">
        <v>0.5</v>
      </c>
      <c r="T55" s="16">
        <v>0.6</v>
      </c>
      <c r="U55" s="18">
        <v>230.1</v>
      </c>
    </row>
    <row r="56" spans="1:21" ht="16.5" customHeight="1" x14ac:dyDescent="0.25">
      <c r="A56" s="7"/>
      <c r="B56" s="7"/>
      <c r="C56" s="7" t="s">
        <v>39</v>
      </c>
      <c r="D56" s="7"/>
      <c r="E56" s="7"/>
      <c r="F56" s="7"/>
      <c r="G56" s="7"/>
      <c r="H56" s="7"/>
      <c r="I56" s="7"/>
      <c r="J56" s="7"/>
      <c r="K56" s="7"/>
      <c r="L56" s="9" t="s">
        <v>36</v>
      </c>
      <c r="M56" s="18">
        <v>867.8</v>
      </c>
      <c r="N56" s="18">
        <v>767.5</v>
      </c>
      <c r="O56" s="18">
        <v>643.79999999999995</v>
      </c>
      <c r="P56" s="18">
        <v>255.2</v>
      </c>
      <c r="Q56" s="18">
        <v>271.39999999999998</v>
      </c>
      <c r="R56" s="17">
        <v>70</v>
      </c>
      <c r="S56" s="17">
        <v>41.3</v>
      </c>
      <c r="T56" s="17">
        <v>28.9</v>
      </c>
      <c r="U56" s="19">
        <v>2945.9</v>
      </c>
    </row>
    <row r="57" spans="1:21" ht="16.5" customHeight="1" x14ac:dyDescent="0.25">
      <c r="A57" s="7"/>
      <c r="B57" s="7"/>
      <c r="C57" s="7" t="s">
        <v>40</v>
      </c>
      <c r="D57" s="7"/>
      <c r="E57" s="7"/>
      <c r="F57" s="7"/>
      <c r="G57" s="7"/>
      <c r="H57" s="7"/>
      <c r="I57" s="7"/>
      <c r="J57" s="7"/>
      <c r="K57" s="7"/>
      <c r="L57" s="9" t="s">
        <v>41</v>
      </c>
      <c r="M57" s="20">
        <v>118.02</v>
      </c>
      <c r="N57" s="20">
        <v>134.41999999999999</v>
      </c>
      <c r="O57" s="20">
        <v>139.62</v>
      </c>
      <c r="P57" s="20">
        <v>103.86</v>
      </c>
      <c r="Q57" s="20">
        <v>163.16999999999999</v>
      </c>
      <c r="R57" s="20">
        <v>136.86000000000001</v>
      </c>
      <c r="S57" s="20">
        <v>108.78</v>
      </c>
      <c r="T57" s="20">
        <v>120.87</v>
      </c>
      <c r="U57" s="20">
        <v>128.49</v>
      </c>
    </row>
    <row r="58" spans="1:21" ht="16.5" customHeight="1" x14ac:dyDescent="0.25">
      <c r="A58" s="7"/>
      <c r="B58" s="7" t="s">
        <v>51</v>
      </c>
      <c r="C58" s="7"/>
      <c r="D58" s="7"/>
      <c r="E58" s="7"/>
      <c r="F58" s="7"/>
      <c r="G58" s="7"/>
      <c r="H58" s="7"/>
      <c r="I58" s="7"/>
      <c r="J58" s="7"/>
      <c r="K58" s="7"/>
      <c r="L58" s="9"/>
      <c r="M58" s="10"/>
      <c r="N58" s="10"/>
      <c r="O58" s="10"/>
      <c r="P58" s="10"/>
      <c r="Q58" s="10"/>
      <c r="R58" s="10"/>
      <c r="S58" s="10"/>
      <c r="T58" s="10"/>
      <c r="U58" s="10"/>
    </row>
    <row r="59" spans="1:21" ht="16.5" customHeight="1" x14ac:dyDescent="0.25">
      <c r="A59" s="7"/>
      <c r="B59" s="7"/>
      <c r="C59" s="7" t="s">
        <v>35</v>
      </c>
      <c r="D59" s="7"/>
      <c r="E59" s="7"/>
      <c r="F59" s="7"/>
      <c r="G59" s="7"/>
      <c r="H59" s="7"/>
      <c r="I59" s="7"/>
      <c r="J59" s="7"/>
      <c r="K59" s="7"/>
      <c r="L59" s="9" t="s">
        <v>36</v>
      </c>
      <c r="M59" s="18">
        <v>578.5</v>
      </c>
      <c r="N59" s="18">
        <v>444</v>
      </c>
      <c r="O59" s="18">
        <v>511.9</v>
      </c>
      <c r="P59" s="18">
        <v>101.6</v>
      </c>
      <c r="Q59" s="18">
        <v>126</v>
      </c>
      <c r="R59" s="17">
        <v>57</v>
      </c>
      <c r="S59" s="17">
        <v>35.4</v>
      </c>
      <c r="T59" s="17">
        <v>22.7</v>
      </c>
      <c r="U59" s="19">
        <v>1877</v>
      </c>
    </row>
    <row r="60" spans="1:21" ht="16.5" customHeight="1" x14ac:dyDescent="0.25">
      <c r="A60" s="7"/>
      <c r="B60" s="7"/>
      <c r="C60" s="7" t="s">
        <v>37</v>
      </c>
      <c r="D60" s="7"/>
      <c r="E60" s="7"/>
      <c r="F60" s="7"/>
      <c r="G60" s="7"/>
      <c r="H60" s="7"/>
      <c r="I60" s="7"/>
      <c r="J60" s="7"/>
      <c r="K60" s="7"/>
      <c r="L60" s="9" t="s">
        <v>36</v>
      </c>
      <c r="M60" s="18">
        <v>224.9</v>
      </c>
      <c r="N60" s="18">
        <v>130.1</v>
      </c>
      <c r="O60" s="18">
        <v>122.6</v>
      </c>
      <c r="P60" s="17">
        <v>92.2</v>
      </c>
      <c r="Q60" s="17">
        <v>74.400000000000006</v>
      </c>
      <c r="R60" s="16">
        <v>7</v>
      </c>
      <c r="S60" s="16">
        <v>5.4</v>
      </c>
      <c r="T60" s="16">
        <v>3</v>
      </c>
      <c r="U60" s="18">
        <v>659.6</v>
      </c>
    </row>
    <row r="61" spans="1:21" ht="16.5" customHeight="1" x14ac:dyDescent="0.25">
      <c r="A61" s="7"/>
      <c r="B61" s="7"/>
      <c r="C61" s="7" t="s">
        <v>38</v>
      </c>
      <c r="D61" s="7"/>
      <c r="E61" s="7"/>
      <c r="F61" s="7"/>
      <c r="G61" s="7"/>
      <c r="H61" s="7"/>
      <c r="I61" s="7"/>
      <c r="J61" s="7"/>
      <c r="K61" s="7"/>
      <c r="L61" s="9" t="s">
        <v>36</v>
      </c>
      <c r="M61" s="17">
        <v>13.2</v>
      </c>
      <c r="N61" s="18">
        <v>121.7</v>
      </c>
      <c r="O61" s="17">
        <v>18.399999999999999</v>
      </c>
      <c r="P61" s="17">
        <v>45.1</v>
      </c>
      <c r="Q61" s="17">
        <v>36.4</v>
      </c>
      <c r="R61" s="16">
        <v>3</v>
      </c>
      <c r="S61" s="16">
        <v>0.2</v>
      </c>
      <c r="T61" s="16">
        <v>1.2</v>
      </c>
      <c r="U61" s="18">
        <v>239.1</v>
      </c>
    </row>
    <row r="62" spans="1:21" ht="16.5" customHeight="1" x14ac:dyDescent="0.25">
      <c r="A62" s="7"/>
      <c r="B62" s="7"/>
      <c r="C62" s="7" t="s">
        <v>39</v>
      </c>
      <c r="D62" s="7"/>
      <c r="E62" s="7"/>
      <c r="F62" s="7"/>
      <c r="G62" s="7"/>
      <c r="H62" s="7"/>
      <c r="I62" s="7"/>
      <c r="J62" s="7"/>
      <c r="K62" s="7"/>
      <c r="L62" s="9" t="s">
        <v>36</v>
      </c>
      <c r="M62" s="18">
        <v>816.5</v>
      </c>
      <c r="N62" s="18">
        <v>695.9</v>
      </c>
      <c r="O62" s="18">
        <v>653</v>
      </c>
      <c r="P62" s="18">
        <v>238.9</v>
      </c>
      <c r="Q62" s="18">
        <v>236.7</v>
      </c>
      <c r="R62" s="17">
        <v>66.900000000000006</v>
      </c>
      <c r="S62" s="17">
        <v>40.9</v>
      </c>
      <c r="T62" s="17">
        <v>26.9</v>
      </c>
      <c r="U62" s="19">
        <v>2775.7</v>
      </c>
    </row>
    <row r="63" spans="1:21" ht="16.5" customHeight="1" x14ac:dyDescent="0.25">
      <c r="A63" s="14"/>
      <c r="B63" s="14"/>
      <c r="C63" s="14" t="s">
        <v>40</v>
      </c>
      <c r="D63" s="14"/>
      <c r="E63" s="14"/>
      <c r="F63" s="14"/>
      <c r="G63" s="14"/>
      <c r="H63" s="14"/>
      <c r="I63" s="14"/>
      <c r="J63" s="14"/>
      <c r="K63" s="14"/>
      <c r="L63" s="15" t="s">
        <v>41</v>
      </c>
      <c r="M63" s="21">
        <v>112.49</v>
      </c>
      <c r="N63" s="21">
        <v>124.44</v>
      </c>
      <c r="O63" s="21">
        <v>144.52000000000001</v>
      </c>
      <c r="P63" s="21">
        <v>100.14</v>
      </c>
      <c r="Q63" s="21">
        <v>143.69</v>
      </c>
      <c r="R63" s="21">
        <v>130.77000000000001</v>
      </c>
      <c r="S63" s="21">
        <v>109.94</v>
      </c>
      <c r="T63" s="21">
        <v>115.35</v>
      </c>
      <c r="U63" s="21">
        <v>123.24</v>
      </c>
    </row>
    <row r="64" spans="1:21" ht="4.5" customHeight="1" x14ac:dyDescent="0.25">
      <c r="A64" s="22"/>
      <c r="B64" s="22"/>
      <c r="C64" s="2"/>
      <c r="D64" s="2"/>
      <c r="E64" s="2"/>
      <c r="F64" s="2"/>
      <c r="G64" s="2"/>
      <c r="H64" s="2"/>
      <c r="I64" s="2"/>
      <c r="J64" s="2"/>
      <c r="K64" s="2"/>
      <c r="L64" s="2"/>
      <c r="M64" s="2"/>
      <c r="N64" s="2"/>
      <c r="O64" s="2"/>
      <c r="P64" s="2"/>
      <c r="Q64" s="2"/>
      <c r="R64" s="2"/>
      <c r="S64" s="2"/>
      <c r="T64" s="2"/>
      <c r="U64" s="2"/>
    </row>
    <row r="65" spans="1:21" ht="16.5" customHeight="1" x14ac:dyDescent="0.25">
      <c r="A65" s="22"/>
      <c r="B65" s="22"/>
      <c r="C65" s="52" t="s">
        <v>52</v>
      </c>
      <c r="D65" s="52"/>
      <c r="E65" s="52"/>
      <c r="F65" s="52"/>
      <c r="G65" s="52"/>
      <c r="H65" s="52"/>
      <c r="I65" s="52"/>
      <c r="J65" s="52"/>
      <c r="K65" s="52"/>
      <c r="L65" s="52"/>
      <c r="M65" s="52"/>
      <c r="N65" s="52"/>
      <c r="O65" s="52"/>
      <c r="P65" s="52"/>
      <c r="Q65" s="52"/>
      <c r="R65" s="52"/>
      <c r="S65" s="52"/>
      <c r="T65" s="52"/>
      <c r="U65" s="52"/>
    </row>
    <row r="66" spans="1:21" ht="4.5" customHeight="1" x14ac:dyDescent="0.25">
      <c r="A66" s="22"/>
      <c r="B66" s="22"/>
      <c r="C66" s="2"/>
      <c r="D66" s="2"/>
      <c r="E66" s="2"/>
      <c r="F66" s="2"/>
      <c r="G66" s="2"/>
      <c r="H66" s="2"/>
      <c r="I66" s="2"/>
      <c r="J66" s="2"/>
      <c r="K66" s="2"/>
      <c r="L66" s="2"/>
      <c r="M66" s="2"/>
      <c r="N66" s="2"/>
      <c r="O66" s="2"/>
      <c r="P66" s="2"/>
      <c r="Q66" s="2"/>
      <c r="R66" s="2"/>
      <c r="S66" s="2"/>
      <c r="T66" s="2"/>
      <c r="U66" s="2"/>
    </row>
    <row r="67" spans="1:21" ht="16.5" customHeight="1" x14ac:dyDescent="0.25">
      <c r="A67" s="22" t="s">
        <v>53</v>
      </c>
      <c r="B67" s="22"/>
      <c r="C67" s="52" t="s">
        <v>54</v>
      </c>
      <c r="D67" s="52"/>
      <c r="E67" s="52"/>
      <c r="F67" s="52"/>
      <c r="G67" s="52"/>
      <c r="H67" s="52"/>
      <c r="I67" s="52"/>
      <c r="J67" s="52"/>
      <c r="K67" s="52"/>
      <c r="L67" s="52"/>
      <c r="M67" s="52"/>
      <c r="N67" s="52"/>
      <c r="O67" s="52"/>
      <c r="P67" s="52"/>
      <c r="Q67" s="52"/>
      <c r="R67" s="52"/>
      <c r="S67" s="52"/>
      <c r="T67" s="52"/>
      <c r="U67" s="52"/>
    </row>
    <row r="68" spans="1:21" ht="29.5" customHeight="1" x14ac:dyDescent="0.25">
      <c r="A68" s="22" t="s">
        <v>55</v>
      </c>
      <c r="B68" s="22"/>
      <c r="C68" s="52" t="s">
        <v>56</v>
      </c>
      <c r="D68" s="52"/>
      <c r="E68" s="52"/>
      <c r="F68" s="52"/>
      <c r="G68" s="52"/>
      <c r="H68" s="52"/>
      <c r="I68" s="52"/>
      <c r="J68" s="52"/>
      <c r="K68" s="52"/>
      <c r="L68" s="52"/>
      <c r="M68" s="52"/>
      <c r="N68" s="52"/>
      <c r="O68" s="52"/>
      <c r="P68" s="52"/>
      <c r="Q68" s="52"/>
      <c r="R68" s="52"/>
      <c r="S68" s="52"/>
      <c r="T68" s="52"/>
      <c r="U68" s="52"/>
    </row>
    <row r="69" spans="1:21" ht="29.5" customHeight="1" x14ac:dyDescent="0.25">
      <c r="A69" s="22" t="s">
        <v>57</v>
      </c>
      <c r="B69" s="22"/>
      <c r="C69" s="52" t="s">
        <v>58</v>
      </c>
      <c r="D69" s="52"/>
      <c r="E69" s="52"/>
      <c r="F69" s="52"/>
      <c r="G69" s="52"/>
      <c r="H69" s="52"/>
      <c r="I69" s="52"/>
      <c r="J69" s="52"/>
      <c r="K69" s="52"/>
      <c r="L69" s="52"/>
      <c r="M69" s="52"/>
      <c r="N69" s="52"/>
      <c r="O69" s="52"/>
      <c r="P69" s="52"/>
      <c r="Q69" s="52"/>
      <c r="R69" s="52"/>
      <c r="S69" s="52"/>
      <c r="T69" s="52"/>
      <c r="U69" s="52"/>
    </row>
    <row r="70" spans="1:21" ht="4.5" customHeight="1" x14ac:dyDescent="0.25"/>
    <row r="71" spans="1:21" ht="106.9" customHeight="1" x14ac:dyDescent="0.25">
      <c r="A71" s="23" t="s">
        <v>59</v>
      </c>
      <c r="B71" s="22"/>
      <c r="C71" s="22"/>
      <c r="D71" s="22"/>
      <c r="E71" s="52" t="s">
        <v>60</v>
      </c>
      <c r="F71" s="52"/>
      <c r="G71" s="52"/>
      <c r="H71" s="52"/>
      <c r="I71" s="52"/>
      <c r="J71" s="52"/>
      <c r="K71" s="52"/>
      <c r="L71" s="52"/>
      <c r="M71" s="52"/>
      <c r="N71" s="52"/>
      <c r="O71" s="52"/>
      <c r="P71" s="52"/>
      <c r="Q71" s="52"/>
      <c r="R71" s="52"/>
      <c r="S71" s="52"/>
      <c r="T71" s="52"/>
      <c r="U71" s="52"/>
    </row>
  </sheetData>
  <mergeCells count="6">
    <mergeCell ref="E71:U71"/>
    <mergeCell ref="K1:U1"/>
    <mergeCell ref="C65:U65"/>
    <mergeCell ref="C67:U67"/>
    <mergeCell ref="C68:U68"/>
    <mergeCell ref="C69:U69"/>
  </mergeCells>
  <pageMargins left="0.7" right="0.7" top="0.75" bottom="0.75" header="0.3" footer="0.3"/>
  <pageSetup paperSize="9" fitToHeight="0" orientation="landscape" horizontalDpi="300" verticalDpi="300"/>
  <headerFooter scaleWithDoc="0" alignWithMargins="0">
    <oddHeader>&amp;C&amp;"Arial"&amp;8TABLE 11A.1</oddHeader>
    <oddFooter>&amp;L&amp;"Arial"&amp;8REPORT ON
GOVERNMENT
SERVICES 2022&amp;R&amp;"Arial"&amp;8AMBULANCE
SERVICES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81"/>
  <sheetViews>
    <sheetView showGridLines="0" workbookViewId="0"/>
  </sheetViews>
  <sheetFormatPr defaultColWidth="11.453125" defaultRowHeight="12.5" x14ac:dyDescent="0.25"/>
  <cols>
    <col min="1" max="10" width="1.81640625" customWidth="1"/>
    <col min="11" max="11" width="10.7265625" customWidth="1"/>
    <col min="12" max="12" width="5.7265625" customWidth="1"/>
    <col min="13" max="21" width="10.1796875" customWidth="1"/>
  </cols>
  <sheetData>
    <row r="1" spans="1:21" ht="17.5" customHeight="1" x14ac:dyDescent="0.25">
      <c r="A1" s="8" t="s">
        <v>61</v>
      </c>
      <c r="B1" s="8"/>
      <c r="C1" s="8"/>
      <c r="D1" s="8"/>
      <c r="E1" s="8"/>
      <c r="F1" s="8"/>
      <c r="G1" s="8"/>
      <c r="H1" s="8"/>
      <c r="I1" s="8"/>
      <c r="J1" s="8"/>
      <c r="K1" s="56" t="s">
        <v>62</v>
      </c>
      <c r="L1" s="57"/>
      <c r="M1" s="57"/>
      <c r="N1" s="57"/>
      <c r="O1" s="57"/>
      <c r="P1" s="57"/>
      <c r="Q1" s="57"/>
      <c r="R1" s="57"/>
      <c r="S1" s="57"/>
      <c r="T1" s="57"/>
      <c r="U1" s="57"/>
    </row>
    <row r="2" spans="1:21" ht="16.5" customHeight="1" x14ac:dyDescent="0.25">
      <c r="A2" s="11"/>
      <c r="B2" s="11"/>
      <c r="C2" s="11"/>
      <c r="D2" s="11"/>
      <c r="E2" s="11"/>
      <c r="F2" s="11"/>
      <c r="G2" s="11"/>
      <c r="H2" s="11"/>
      <c r="I2" s="11"/>
      <c r="J2" s="11"/>
      <c r="K2" s="11"/>
      <c r="L2" s="12" t="s">
        <v>23</v>
      </c>
      <c r="M2" s="13" t="s">
        <v>24</v>
      </c>
      <c r="N2" s="13" t="s">
        <v>25</v>
      </c>
      <c r="O2" s="13" t="s">
        <v>26</v>
      </c>
      <c r="P2" s="13" t="s">
        <v>63</v>
      </c>
      <c r="Q2" s="13" t="s">
        <v>28</v>
      </c>
      <c r="R2" s="13" t="s">
        <v>64</v>
      </c>
      <c r="S2" s="13" t="s">
        <v>30</v>
      </c>
      <c r="T2" s="13" t="s">
        <v>65</v>
      </c>
      <c r="U2" s="13" t="s">
        <v>32</v>
      </c>
    </row>
    <row r="3" spans="1:21" ht="16.5" customHeight="1" x14ac:dyDescent="0.25">
      <c r="A3" s="7" t="s">
        <v>34</v>
      </c>
      <c r="B3" s="7"/>
      <c r="C3" s="7"/>
      <c r="D3" s="7"/>
      <c r="E3" s="7"/>
      <c r="F3" s="7"/>
      <c r="G3" s="7"/>
      <c r="H3" s="7"/>
      <c r="I3" s="7"/>
      <c r="J3" s="7"/>
      <c r="K3" s="7"/>
      <c r="L3" s="9"/>
      <c r="M3" s="10"/>
      <c r="N3" s="10"/>
      <c r="O3" s="10"/>
      <c r="P3" s="10"/>
      <c r="Q3" s="10"/>
      <c r="R3" s="10"/>
      <c r="S3" s="10"/>
      <c r="T3" s="10"/>
      <c r="U3" s="10"/>
    </row>
    <row r="4" spans="1:21" ht="16.5" customHeight="1" x14ac:dyDescent="0.25">
      <c r="A4" s="7"/>
      <c r="B4" s="7" t="s">
        <v>66</v>
      </c>
      <c r="C4" s="7"/>
      <c r="D4" s="7"/>
      <c r="E4" s="7"/>
      <c r="F4" s="7"/>
      <c r="G4" s="7"/>
      <c r="H4" s="7"/>
      <c r="I4" s="7"/>
      <c r="J4" s="7"/>
      <c r="K4" s="7"/>
      <c r="L4" s="9"/>
      <c r="M4" s="10"/>
      <c r="N4" s="10"/>
      <c r="O4" s="10"/>
      <c r="P4" s="10"/>
      <c r="Q4" s="10"/>
      <c r="R4" s="10"/>
      <c r="S4" s="10"/>
      <c r="T4" s="10"/>
      <c r="U4" s="10"/>
    </row>
    <row r="5" spans="1:21" ht="16.5" customHeight="1" x14ac:dyDescent="0.25">
      <c r="A5" s="7"/>
      <c r="B5" s="7"/>
      <c r="C5" s="7" t="s">
        <v>67</v>
      </c>
      <c r="D5" s="7"/>
      <c r="E5" s="7"/>
      <c r="F5" s="7"/>
      <c r="G5" s="7"/>
      <c r="H5" s="7"/>
      <c r="I5" s="7"/>
      <c r="J5" s="7"/>
      <c r="K5" s="7"/>
      <c r="L5" s="9" t="s">
        <v>68</v>
      </c>
      <c r="M5" s="29">
        <v>436310</v>
      </c>
      <c r="N5" s="29">
        <v>323563</v>
      </c>
      <c r="O5" s="29">
        <v>423354</v>
      </c>
      <c r="P5" s="29">
        <v>113259</v>
      </c>
      <c r="Q5" s="29">
        <v>167305</v>
      </c>
      <c r="R5" s="26">
        <v>36401</v>
      </c>
      <c r="S5" s="26">
        <v>19823</v>
      </c>
      <c r="T5" s="26">
        <v>16516</v>
      </c>
      <c r="U5" s="30">
        <v>1536531</v>
      </c>
    </row>
    <row r="6" spans="1:21" ht="16.5" customHeight="1" x14ac:dyDescent="0.25">
      <c r="A6" s="7"/>
      <c r="B6" s="7"/>
      <c r="C6" s="7" t="s">
        <v>69</v>
      </c>
      <c r="D6" s="7"/>
      <c r="E6" s="7"/>
      <c r="F6" s="7"/>
      <c r="G6" s="7"/>
      <c r="H6" s="7"/>
      <c r="I6" s="7"/>
      <c r="J6" s="7"/>
      <c r="K6" s="7"/>
      <c r="L6" s="9" t="s">
        <v>68</v>
      </c>
      <c r="M6" s="29">
        <v>476876</v>
      </c>
      <c r="N6" s="29">
        <v>240830</v>
      </c>
      <c r="O6" s="29">
        <v>487268</v>
      </c>
      <c r="P6" s="26">
        <v>75193</v>
      </c>
      <c r="Q6" s="29">
        <v>106714</v>
      </c>
      <c r="R6" s="26">
        <v>21685</v>
      </c>
      <c r="S6" s="26">
        <v>27979</v>
      </c>
      <c r="T6" s="26">
        <v>17401</v>
      </c>
      <c r="U6" s="30">
        <v>1453946</v>
      </c>
    </row>
    <row r="7" spans="1:21" ht="16.5" customHeight="1" x14ac:dyDescent="0.25">
      <c r="A7" s="7"/>
      <c r="B7" s="7"/>
      <c r="C7" s="7" t="s">
        <v>70</v>
      </c>
      <c r="D7" s="7"/>
      <c r="E7" s="7"/>
      <c r="F7" s="7"/>
      <c r="G7" s="7"/>
      <c r="H7" s="7"/>
      <c r="I7" s="7"/>
      <c r="J7" s="7"/>
      <c r="K7" s="7"/>
      <c r="L7" s="9" t="s">
        <v>68</v>
      </c>
      <c r="M7" s="26">
        <v>77096</v>
      </c>
      <c r="N7" s="29">
        <v>449787</v>
      </c>
      <c r="O7" s="29">
        <v>299413</v>
      </c>
      <c r="P7" s="29">
        <v>155710</v>
      </c>
      <c r="Q7" s="26">
        <v>46231</v>
      </c>
      <c r="R7" s="26">
        <v>32855</v>
      </c>
      <c r="S7" s="26">
        <v>10405</v>
      </c>
      <c r="T7" s="26">
        <v>15422</v>
      </c>
      <c r="U7" s="30">
        <v>1086919</v>
      </c>
    </row>
    <row r="8" spans="1:21" ht="16.5" customHeight="1" x14ac:dyDescent="0.25">
      <c r="A8" s="7"/>
      <c r="B8" s="7"/>
      <c r="C8" s="7" t="s">
        <v>71</v>
      </c>
      <c r="D8" s="7"/>
      <c r="E8" s="7"/>
      <c r="F8" s="7"/>
      <c r="G8" s="7"/>
      <c r="H8" s="7"/>
      <c r="I8" s="7"/>
      <c r="J8" s="7"/>
      <c r="K8" s="7"/>
      <c r="L8" s="9" t="s">
        <v>68</v>
      </c>
      <c r="M8" s="24" t="s">
        <v>72</v>
      </c>
      <c r="N8" s="24" t="s">
        <v>72</v>
      </c>
      <c r="O8" s="31">
        <v>255</v>
      </c>
      <c r="P8" s="24" t="s">
        <v>72</v>
      </c>
      <c r="Q8" s="24" t="s">
        <v>72</v>
      </c>
      <c r="R8" s="24" t="s">
        <v>72</v>
      </c>
      <c r="S8" s="24" t="s">
        <v>72</v>
      </c>
      <c r="T8" s="24" t="s">
        <v>72</v>
      </c>
      <c r="U8" s="31">
        <v>255</v>
      </c>
    </row>
    <row r="9" spans="1:21" ht="16.5" customHeight="1" x14ac:dyDescent="0.25">
      <c r="A9" s="7"/>
      <c r="B9" s="7"/>
      <c r="C9" s="7" t="s">
        <v>73</v>
      </c>
      <c r="D9" s="7"/>
      <c r="E9" s="7"/>
      <c r="F9" s="7"/>
      <c r="G9" s="7"/>
      <c r="H9" s="7"/>
      <c r="I9" s="7"/>
      <c r="J9" s="7"/>
      <c r="K9" s="7"/>
      <c r="L9" s="9" t="s">
        <v>68</v>
      </c>
      <c r="M9" s="29">
        <v>990282</v>
      </c>
      <c r="N9" s="30">
        <v>1014180</v>
      </c>
      <c r="O9" s="30">
        <v>1210290</v>
      </c>
      <c r="P9" s="29">
        <v>344162</v>
      </c>
      <c r="Q9" s="29">
        <v>320250</v>
      </c>
      <c r="R9" s="26">
        <v>90941</v>
      </c>
      <c r="S9" s="26">
        <v>58207</v>
      </c>
      <c r="T9" s="26">
        <v>49339</v>
      </c>
      <c r="U9" s="30">
        <v>4077651</v>
      </c>
    </row>
    <row r="10" spans="1:21" ht="16.5" customHeight="1" x14ac:dyDescent="0.25">
      <c r="A10" s="7"/>
      <c r="B10" s="7"/>
      <c r="C10" s="7" t="s">
        <v>74</v>
      </c>
      <c r="D10" s="7"/>
      <c r="E10" s="7"/>
      <c r="F10" s="7"/>
      <c r="G10" s="7"/>
      <c r="H10" s="7"/>
      <c r="I10" s="7"/>
      <c r="J10" s="7"/>
      <c r="K10" s="7"/>
      <c r="L10" s="9" t="s">
        <v>75</v>
      </c>
      <c r="M10" s="18">
        <v>121.2</v>
      </c>
      <c r="N10" s="18">
        <v>152.19999999999999</v>
      </c>
      <c r="O10" s="18">
        <v>233</v>
      </c>
      <c r="P10" s="18">
        <v>128.9</v>
      </c>
      <c r="Q10" s="18">
        <v>180.9</v>
      </c>
      <c r="R10" s="18">
        <v>167.9</v>
      </c>
      <c r="S10" s="18">
        <v>134.9</v>
      </c>
      <c r="T10" s="18">
        <v>200.1</v>
      </c>
      <c r="U10" s="18">
        <v>158.69999999999999</v>
      </c>
    </row>
    <row r="11" spans="1:21" ht="16.5" customHeight="1" x14ac:dyDescent="0.25">
      <c r="A11" s="7"/>
      <c r="B11" s="7" t="s">
        <v>76</v>
      </c>
      <c r="C11" s="7"/>
      <c r="D11" s="7"/>
      <c r="E11" s="7"/>
      <c r="F11" s="7"/>
      <c r="G11" s="7"/>
      <c r="H11" s="7"/>
      <c r="I11" s="7"/>
      <c r="J11" s="7"/>
      <c r="K11" s="7"/>
      <c r="L11" s="9"/>
      <c r="M11" s="10"/>
      <c r="N11" s="10"/>
      <c r="O11" s="10"/>
      <c r="P11" s="10"/>
      <c r="Q11" s="10"/>
      <c r="R11" s="10"/>
      <c r="S11" s="10"/>
      <c r="T11" s="10"/>
      <c r="U11" s="10"/>
    </row>
    <row r="12" spans="1:21" ht="16.5" customHeight="1" x14ac:dyDescent="0.25">
      <c r="A12" s="7"/>
      <c r="B12" s="7"/>
      <c r="C12" s="7" t="s">
        <v>77</v>
      </c>
      <c r="D12" s="7"/>
      <c r="E12" s="7"/>
      <c r="F12" s="7"/>
      <c r="G12" s="7"/>
      <c r="H12" s="7"/>
      <c r="I12" s="7"/>
      <c r="J12" s="7"/>
      <c r="K12" s="7"/>
      <c r="L12" s="9" t="s">
        <v>68</v>
      </c>
      <c r="M12" s="31">
        <v>221</v>
      </c>
      <c r="N12" s="31">
        <v>177</v>
      </c>
      <c r="O12" s="31">
        <v>248</v>
      </c>
      <c r="P12" s="33">
        <v>32</v>
      </c>
      <c r="Q12" s="33">
        <v>44</v>
      </c>
      <c r="R12" s="33">
        <v>22</v>
      </c>
      <c r="S12" s="27">
        <v>9</v>
      </c>
      <c r="T12" s="27">
        <v>8</v>
      </c>
      <c r="U12" s="31">
        <v>761</v>
      </c>
    </row>
    <row r="13" spans="1:21" ht="29.5" customHeight="1" x14ac:dyDescent="0.25">
      <c r="A13" s="7"/>
      <c r="B13" s="7"/>
      <c r="C13" s="58" t="s">
        <v>78</v>
      </c>
      <c r="D13" s="58"/>
      <c r="E13" s="58"/>
      <c r="F13" s="58"/>
      <c r="G13" s="58"/>
      <c r="H13" s="58"/>
      <c r="I13" s="58"/>
      <c r="J13" s="58"/>
      <c r="K13" s="58"/>
      <c r="L13" s="9" t="s">
        <v>68</v>
      </c>
      <c r="M13" s="27">
        <v>6</v>
      </c>
      <c r="N13" s="33">
        <v>79</v>
      </c>
      <c r="O13" s="27" t="s">
        <v>43</v>
      </c>
      <c r="P13" s="33">
        <v>16</v>
      </c>
      <c r="Q13" s="27">
        <v>3</v>
      </c>
      <c r="R13" s="33">
        <v>18</v>
      </c>
      <c r="S13" s="27" t="s">
        <v>43</v>
      </c>
      <c r="T13" s="27" t="s">
        <v>43</v>
      </c>
      <c r="U13" s="31">
        <v>122</v>
      </c>
    </row>
    <row r="14" spans="1:21" ht="16.5" customHeight="1" x14ac:dyDescent="0.25">
      <c r="A14" s="7"/>
      <c r="B14" s="7"/>
      <c r="C14" s="7" t="s">
        <v>79</v>
      </c>
      <c r="D14" s="7"/>
      <c r="E14" s="7"/>
      <c r="F14" s="7"/>
      <c r="G14" s="7"/>
      <c r="H14" s="7"/>
      <c r="I14" s="7"/>
      <c r="J14" s="7"/>
      <c r="K14" s="7"/>
      <c r="L14" s="9" t="s">
        <v>68</v>
      </c>
      <c r="M14" s="33">
        <v>53</v>
      </c>
      <c r="N14" s="33">
        <v>25</v>
      </c>
      <c r="O14" s="33">
        <v>29</v>
      </c>
      <c r="P14" s="31">
        <v>144</v>
      </c>
      <c r="Q14" s="33">
        <v>68</v>
      </c>
      <c r="R14" s="33">
        <v>15</v>
      </c>
      <c r="S14" s="27" t="s">
        <v>43</v>
      </c>
      <c r="T14" s="27" t="s">
        <v>43</v>
      </c>
      <c r="U14" s="31">
        <v>334</v>
      </c>
    </row>
    <row r="15" spans="1:21" ht="16.5" customHeight="1" x14ac:dyDescent="0.25">
      <c r="A15" s="7"/>
      <c r="B15" s="7"/>
      <c r="C15" s="7" t="s">
        <v>80</v>
      </c>
      <c r="D15" s="7"/>
      <c r="E15" s="7"/>
      <c r="F15" s="7"/>
      <c r="G15" s="7"/>
      <c r="H15" s="7"/>
      <c r="I15" s="7"/>
      <c r="J15" s="7"/>
      <c r="K15" s="7"/>
      <c r="L15" s="9" t="s">
        <v>68</v>
      </c>
      <c r="M15" s="31">
        <v>280</v>
      </c>
      <c r="N15" s="31">
        <v>281</v>
      </c>
      <c r="O15" s="31">
        <v>277</v>
      </c>
      <c r="P15" s="31">
        <v>192</v>
      </c>
      <c r="Q15" s="31">
        <v>115</v>
      </c>
      <c r="R15" s="33">
        <v>55</v>
      </c>
      <c r="S15" s="27">
        <v>9</v>
      </c>
      <c r="T15" s="27">
        <v>8</v>
      </c>
      <c r="U15" s="32">
        <v>1217</v>
      </c>
    </row>
    <row r="16" spans="1:21" ht="16.5" customHeight="1" x14ac:dyDescent="0.25">
      <c r="A16" s="7"/>
      <c r="B16" s="7"/>
      <c r="C16" s="7" t="s">
        <v>81</v>
      </c>
      <c r="D16" s="7"/>
      <c r="E16" s="7"/>
      <c r="F16" s="7"/>
      <c r="G16" s="7"/>
      <c r="H16" s="7"/>
      <c r="I16" s="7"/>
      <c r="J16" s="7"/>
      <c r="K16" s="7"/>
      <c r="L16" s="9" t="s">
        <v>75</v>
      </c>
      <c r="M16" s="16">
        <v>3.4</v>
      </c>
      <c r="N16" s="16">
        <v>4.2</v>
      </c>
      <c r="O16" s="16">
        <v>5.3</v>
      </c>
      <c r="P16" s="16">
        <v>7.2</v>
      </c>
      <c r="Q16" s="16">
        <v>6.5</v>
      </c>
      <c r="R16" s="17">
        <v>10.199999999999999</v>
      </c>
      <c r="S16" s="16">
        <v>2.1</v>
      </c>
      <c r="T16" s="16">
        <v>3.2</v>
      </c>
      <c r="U16" s="16">
        <v>4.7</v>
      </c>
    </row>
    <row r="17" spans="1:21" ht="16.5" customHeight="1" x14ac:dyDescent="0.25">
      <c r="A17" s="7"/>
      <c r="B17" s="7" t="s">
        <v>82</v>
      </c>
      <c r="C17" s="7"/>
      <c r="D17" s="7"/>
      <c r="E17" s="7"/>
      <c r="F17" s="7"/>
      <c r="G17" s="7"/>
      <c r="H17" s="7"/>
      <c r="I17" s="7"/>
      <c r="J17" s="7"/>
      <c r="K17" s="7"/>
      <c r="L17" s="9"/>
      <c r="M17" s="10"/>
      <c r="N17" s="10"/>
      <c r="O17" s="10"/>
      <c r="P17" s="10"/>
      <c r="Q17" s="10"/>
      <c r="R17" s="10"/>
      <c r="S17" s="10"/>
      <c r="T17" s="10"/>
      <c r="U17" s="10"/>
    </row>
    <row r="18" spans="1:21" ht="16.5" customHeight="1" x14ac:dyDescent="0.25">
      <c r="A18" s="7"/>
      <c r="B18" s="7"/>
      <c r="C18" s="7" t="s">
        <v>83</v>
      </c>
      <c r="D18" s="7"/>
      <c r="E18" s="7"/>
      <c r="F18" s="7"/>
      <c r="G18" s="7"/>
      <c r="H18" s="7"/>
      <c r="I18" s="7"/>
      <c r="J18" s="7"/>
      <c r="K18" s="7"/>
      <c r="L18" s="9" t="s">
        <v>68</v>
      </c>
      <c r="M18" s="27">
        <v>9</v>
      </c>
      <c r="N18" s="33">
        <v>52</v>
      </c>
      <c r="O18" s="33">
        <v>25</v>
      </c>
      <c r="P18" s="32">
        <v>4963</v>
      </c>
      <c r="Q18" s="33">
        <v>12</v>
      </c>
      <c r="R18" s="27">
        <v>4</v>
      </c>
      <c r="S18" s="27" t="s">
        <v>43</v>
      </c>
      <c r="T18" s="27" t="s">
        <v>43</v>
      </c>
      <c r="U18" s="32">
        <v>5065</v>
      </c>
    </row>
    <row r="19" spans="1:21" ht="16.5" customHeight="1" x14ac:dyDescent="0.25">
      <c r="A19" s="7"/>
      <c r="B19" s="7"/>
      <c r="C19" s="7" t="s">
        <v>84</v>
      </c>
      <c r="D19" s="7"/>
      <c r="E19" s="7"/>
      <c r="F19" s="7"/>
      <c r="G19" s="7"/>
      <c r="H19" s="7"/>
      <c r="I19" s="7"/>
      <c r="J19" s="7"/>
      <c r="K19" s="7"/>
      <c r="L19" s="9" t="s">
        <v>68</v>
      </c>
      <c r="M19" s="33">
        <v>50</v>
      </c>
      <c r="N19" s="33">
        <v>72</v>
      </c>
      <c r="O19" s="27" t="s">
        <v>43</v>
      </c>
      <c r="P19" s="27" t="s">
        <v>43</v>
      </c>
      <c r="Q19" s="33">
        <v>15</v>
      </c>
      <c r="R19" s="27" t="s">
        <v>43</v>
      </c>
      <c r="S19" s="27" t="s">
        <v>43</v>
      </c>
      <c r="T19" s="27" t="s">
        <v>43</v>
      </c>
      <c r="U19" s="31">
        <v>137</v>
      </c>
    </row>
    <row r="20" spans="1:21" ht="16.5" customHeight="1" x14ac:dyDescent="0.25">
      <c r="A20" s="7"/>
      <c r="B20" s="7" t="s">
        <v>85</v>
      </c>
      <c r="C20" s="7"/>
      <c r="D20" s="7"/>
      <c r="E20" s="7"/>
      <c r="F20" s="7"/>
      <c r="G20" s="7"/>
      <c r="H20" s="7"/>
      <c r="I20" s="7"/>
      <c r="J20" s="7"/>
      <c r="K20" s="7"/>
      <c r="L20" s="9"/>
      <c r="M20" s="10"/>
      <c r="N20" s="10"/>
      <c r="O20" s="10"/>
      <c r="P20" s="10"/>
      <c r="Q20" s="10"/>
      <c r="R20" s="10"/>
      <c r="S20" s="10"/>
      <c r="T20" s="10"/>
      <c r="U20" s="10"/>
    </row>
    <row r="21" spans="1:21" ht="16.5" customHeight="1" x14ac:dyDescent="0.25">
      <c r="A21" s="7"/>
      <c r="B21" s="7"/>
      <c r="C21" s="7" t="s">
        <v>86</v>
      </c>
      <c r="D21" s="7"/>
      <c r="E21" s="7"/>
      <c r="F21" s="7"/>
      <c r="G21" s="7"/>
      <c r="H21" s="7"/>
      <c r="I21" s="7"/>
      <c r="J21" s="7"/>
      <c r="K21" s="7"/>
      <c r="L21" s="9" t="s">
        <v>68</v>
      </c>
      <c r="M21" s="29">
        <v>574008</v>
      </c>
      <c r="N21" s="29">
        <v>494006</v>
      </c>
      <c r="O21" s="29">
        <v>553923</v>
      </c>
      <c r="P21" s="29">
        <v>141848</v>
      </c>
      <c r="Q21" s="29">
        <v>249352</v>
      </c>
      <c r="R21" s="26">
        <v>50543</v>
      </c>
      <c r="S21" s="26">
        <v>21852</v>
      </c>
      <c r="T21" s="26">
        <v>23910</v>
      </c>
      <c r="U21" s="30">
        <v>2109442</v>
      </c>
    </row>
    <row r="22" spans="1:21" ht="16.5" customHeight="1" x14ac:dyDescent="0.25">
      <c r="A22" s="7"/>
      <c r="B22" s="7"/>
      <c r="C22" s="7" t="s">
        <v>87</v>
      </c>
      <c r="D22" s="7"/>
      <c r="E22" s="7"/>
      <c r="F22" s="7"/>
      <c r="G22" s="7"/>
      <c r="H22" s="7"/>
      <c r="I22" s="7"/>
      <c r="J22" s="7"/>
      <c r="K22" s="7"/>
      <c r="L22" s="9" t="s">
        <v>68</v>
      </c>
      <c r="M22" s="29">
        <v>602110</v>
      </c>
      <c r="N22" s="29">
        <v>322275</v>
      </c>
      <c r="O22" s="29">
        <v>539192</v>
      </c>
      <c r="P22" s="29">
        <v>111063</v>
      </c>
      <c r="Q22" s="29">
        <v>147608</v>
      </c>
      <c r="R22" s="26">
        <v>25241</v>
      </c>
      <c r="S22" s="26">
        <v>32800</v>
      </c>
      <c r="T22" s="26">
        <v>20645</v>
      </c>
      <c r="U22" s="30">
        <v>1800934</v>
      </c>
    </row>
    <row r="23" spans="1:21" ht="16.5" customHeight="1" x14ac:dyDescent="0.25">
      <c r="A23" s="7"/>
      <c r="B23" s="7"/>
      <c r="C23" s="7" t="s">
        <v>88</v>
      </c>
      <c r="D23" s="7"/>
      <c r="E23" s="7"/>
      <c r="F23" s="7"/>
      <c r="G23" s="7"/>
      <c r="H23" s="7"/>
      <c r="I23" s="7"/>
      <c r="J23" s="7"/>
      <c r="K23" s="7"/>
      <c r="L23" s="9" t="s">
        <v>68</v>
      </c>
      <c r="M23" s="26">
        <v>89024</v>
      </c>
      <c r="N23" s="29">
        <v>543476</v>
      </c>
      <c r="O23" s="29">
        <v>310007</v>
      </c>
      <c r="P23" s="29">
        <v>225151</v>
      </c>
      <c r="Q23" s="26">
        <v>61551</v>
      </c>
      <c r="R23" s="26">
        <v>35542</v>
      </c>
      <c r="S23" s="26">
        <v>10830</v>
      </c>
      <c r="T23" s="26">
        <v>10252</v>
      </c>
      <c r="U23" s="30">
        <v>1285833</v>
      </c>
    </row>
    <row r="24" spans="1:21" ht="16.5" customHeight="1" x14ac:dyDescent="0.25">
      <c r="A24" s="7"/>
      <c r="B24" s="7"/>
      <c r="C24" s="7" t="s">
        <v>89</v>
      </c>
      <c r="D24" s="7"/>
      <c r="E24" s="7"/>
      <c r="F24" s="7"/>
      <c r="G24" s="7"/>
      <c r="H24" s="7"/>
      <c r="I24" s="7"/>
      <c r="J24" s="7"/>
      <c r="K24" s="7"/>
      <c r="L24" s="9" t="s">
        <v>68</v>
      </c>
      <c r="M24" s="30">
        <v>1265142</v>
      </c>
      <c r="N24" s="30">
        <v>1359757</v>
      </c>
      <c r="O24" s="30">
        <v>1403122</v>
      </c>
      <c r="P24" s="29">
        <v>478062</v>
      </c>
      <c r="Q24" s="29">
        <v>458511</v>
      </c>
      <c r="R24" s="29">
        <v>111326</v>
      </c>
      <c r="S24" s="26">
        <v>65482</v>
      </c>
      <c r="T24" s="26">
        <v>54807</v>
      </c>
      <c r="U24" s="30">
        <v>5196209</v>
      </c>
    </row>
    <row r="25" spans="1:21" ht="16.5" customHeight="1" x14ac:dyDescent="0.25">
      <c r="A25" s="7"/>
      <c r="B25" s="7"/>
      <c r="C25" s="7" t="s">
        <v>74</v>
      </c>
      <c r="D25" s="7"/>
      <c r="E25" s="7"/>
      <c r="F25" s="7"/>
      <c r="G25" s="7"/>
      <c r="H25" s="7"/>
      <c r="I25" s="7"/>
      <c r="J25" s="7"/>
      <c r="K25" s="7"/>
      <c r="L25" s="9" t="s">
        <v>75</v>
      </c>
      <c r="M25" s="18">
        <v>154.80000000000001</v>
      </c>
      <c r="N25" s="18">
        <v>204.1</v>
      </c>
      <c r="O25" s="18">
        <v>270.10000000000002</v>
      </c>
      <c r="P25" s="18">
        <v>179</v>
      </c>
      <c r="Q25" s="18">
        <v>258.89999999999998</v>
      </c>
      <c r="R25" s="18">
        <v>205.6</v>
      </c>
      <c r="S25" s="18">
        <v>151.80000000000001</v>
      </c>
      <c r="T25" s="18">
        <v>222.3</v>
      </c>
      <c r="U25" s="18">
        <v>202.2</v>
      </c>
    </row>
    <row r="26" spans="1:21" ht="16.5" customHeight="1" x14ac:dyDescent="0.25">
      <c r="A26" s="7"/>
      <c r="B26" s="7" t="s">
        <v>90</v>
      </c>
      <c r="C26" s="7"/>
      <c r="D26" s="7"/>
      <c r="E26" s="7"/>
      <c r="F26" s="7"/>
      <c r="G26" s="7"/>
      <c r="H26" s="7"/>
      <c r="I26" s="7"/>
      <c r="J26" s="7"/>
      <c r="K26" s="7"/>
      <c r="L26" s="9"/>
      <c r="M26" s="10"/>
      <c r="N26" s="10"/>
      <c r="O26" s="10"/>
      <c r="P26" s="10"/>
      <c r="Q26" s="10"/>
      <c r="R26" s="10"/>
      <c r="S26" s="10"/>
      <c r="T26" s="10"/>
      <c r="U26" s="10"/>
    </row>
    <row r="27" spans="1:21" ht="16.5" customHeight="1" x14ac:dyDescent="0.25">
      <c r="A27" s="7"/>
      <c r="B27" s="7"/>
      <c r="C27" s="7" t="s">
        <v>91</v>
      </c>
      <c r="D27" s="7"/>
      <c r="E27" s="7"/>
      <c r="F27" s="7"/>
      <c r="G27" s="7"/>
      <c r="H27" s="7"/>
      <c r="I27" s="7"/>
      <c r="J27" s="7"/>
      <c r="K27" s="7"/>
      <c r="L27" s="9" t="s">
        <v>68</v>
      </c>
      <c r="M27" s="29">
        <v>769131</v>
      </c>
      <c r="N27" s="29">
        <v>838723</v>
      </c>
      <c r="O27" s="30">
        <v>1062485</v>
      </c>
      <c r="P27" s="29">
        <v>335707</v>
      </c>
      <c r="Q27" s="29">
        <v>275915</v>
      </c>
      <c r="R27" s="26">
        <v>52061</v>
      </c>
      <c r="S27" s="26">
        <v>43685</v>
      </c>
      <c r="T27" s="26">
        <v>37647</v>
      </c>
      <c r="U27" s="30">
        <v>3415354</v>
      </c>
    </row>
    <row r="28" spans="1:21" ht="16.5" customHeight="1" x14ac:dyDescent="0.25">
      <c r="A28" s="7"/>
      <c r="B28" s="7"/>
      <c r="C28" s="7" t="s">
        <v>92</v>
      </c>
      <c r="D28" s="7"/>
      <c r="E28" s="7"/>
      <c r="F28" s="7"/>
      <c r="G28" s="7"/>
      <c r="H28" s="7"/>
      <c r="I28" s="7"/>
      <c r="J28" s="7"/>
      <c r="K28" s="7"/>
      <c r="L28" s="9" t="s">
        <v>68</v>
      </c>
      <c r="M28" s="29">
        <v>170320</v>
      </c>
      <c r="N28" s="26">
        <v>85267</v>
      </c>
      <c r="O28" s="29">
        <v>141842</v>
      </c>
      <c r="P28" s="26">
        <v>41568</v>
      </c>
      <c r="Q28" s="26">
        <v>28072</v>
      </c>
      <c r="R28" s="26">
        <v>11844</v>
      </c>
      <c r="S28" s="26">
        <v>10925</v>
      </c>
      <c r="T28" s="32">
        <v>9135</v>
      </c>
      <c r="U28" s="29">
        <v>498973</v>
      </c>
    </row>
    <row r="29" spans="1:21" ht="16.5" customHeight="1" x14ac:dyDescent="0.25">
      <c r="A29" s="7"/>
      <c r="B29" s="7"/>
      <c r="C29" s="7" t="s">
        <v>93</v>
      </c>
      <c r="D29" s="7"/>
      <c r="E29" s="7"/>
      <c r="F29" s="7"/>
      <c r="G29" s="7"/>
      <c r="H29" s="7"/>
      <c r="I29" s="7"/>
      <c r="J29" s="7"/>
      <c r="K29" s="7"/>
      <c r="L29" s="9" t="s">
        <v>68</v>
      </c>
      <c r="M29" s="29">
        <v>939451</v>
      </c>
      <c r="N29" s="29">
        <v>923990</v>
      </c>
      <c r="O29" s="30">
        <v>1204327</v>
      </c>
      <c r="P29" s="29">
        <v>377275</v>
      </c>
      <c r="Q29" s="29">
        <v>303987</v>
      </c>
      <c r="R29" s="26">
        <v>63905</v>
      </c>
      <c r="S29" s="26">
        <v>54610</v>
      </c>
      <c r="T29" s="26">
        <v>46782</v>
      </c>
      <c r="U29" s="30">
        <v>3914327</v>
      </c>
    </row>
    <row r="30" spans="1:21" ht="16.5" customHeight="1" x14ac:dyDescent="0.25">
      <c r="A30" s="7"/>
      <c r="B30" s="7"/>
      <c r="C30" s="7" t="s">
        <v>74</v>
      </c>
      <c r="D30" s="7"/>
      <c r="E30" s="7"/>
      <c r="F30" s="7"/>
      <c r="G30" s="7"/>
      <c r="H30" s="7"/>
      <c r="I30" s="7"/>
      <c r="J30" s="7"/>
      <c r="K30" s="7"/>
      <c r="L30" s="9" t="s">
        <v>75</v>
      </c>
      <c r="M30" s="18">
        <v>115</v>
      </c>
      <c r="N30" s="18">
        <v>138.69999999999999</v>
      </c>
      <c r="O30" s="18">
        <v>231.8</v>
      </c>
      <c r="P30" s="18">
        <v>141.30000000000001</v>
      </c>
      <c r="Q30" s="18">
        <v>171.7</v>
      </c>
      <c r="R30" s="18">
        <v>118</v>
      </c>
      <c r="S30" s="18">
        <v>126.6</v>
      </c>
      <c r="T30" s="18">
        <v>189.7</v>
      </c>
      <c r="U30" s="18">
        <v>152.30000000000001</v>
      </c>
    </row>
    <row r="31" spans="1:21" ht="16.5" customHeight="1" x14ac:dyDescent="0.25">
      <c r="A31" s="7"/>
      <c r="B31" s="7" t="s">
        <v>94</v>
      </c>
      <c r="C31" s="7"/>
      <c r="D31" s="7"/>
      <c r="E31" s="7"/>
      <c r="F31" s="7"/>
      <c r="G31" s="7"/>
      <c r="H31" s="7"/>
      <c r="I31" s="7"/>
      <c r="J31" s="7"/>
      <c r="K31" s="7"/>
      <c r="L31" s="9"/>
      <c r="M31" s="10"/>
      <c r="N31" s="10"/>
      <c r="O31" s="10"/>
      <c r="P31" s="10"/>
      <c r="Q31" s="10"/>
      <c r="R31" s="10"/>
      <c r="S31" s="10"/>
      <c r="T31" s="10"/>
      <c r="U31" s="10"/>
    </row>
    <row r="32" spans="1:21" ht="16.5" customHeight="1" x14ac:dyDescent="0.25">
      <c r="A32" s="7"/>
      <c r="B32" s="7"/>
      <c r="C32" s="7" t="s">
        <v>95</v>
      </c>
      <c r="D32" s="7"/>
      <c r="E32" s="7"/>
      <c r="F32" s="7"/>
      <c r="G32" s="7"/>
      <c r="H32" s="7"/>
      <c r="I32" s="7"/>
      <c r="J32" s="7"/>
      <c r="K32" s="7"/>
      <c r="L32" s="9" t="s">
        <v>68</v>
      </c>
      <c r="M32" s="32">
        <v>1098</v>
      </c>
      <c r="N32" s="31">
        <v>744</v>
      </c>
      <c r="O32" s="32">
        <v>1027</v>
      </c>
      <c r="P32" s="31">
        <v>491</v>
      </c>
      <c r="Q32" s="31">
        <v>263</v>
      </c>
      <c r="R32" s="31">
        <v>115</v>
      </c>
      <c r="S32" s="33">
        <v>33</v>
      </c>
      <c r="T32" s="33">
        <v>41</v>
      </c>
      <c r="U32" s="32">
        <v>3812</v>
      </c>
    </row>
    <row r="33" spans="1:21" ht="16.5" customHeight="1" x14ac:dyDescent="0.25">
      <c r="A33" s="7"/>
      <c r="B33" s="7"/>
      <c r="C33" s="7" t="s">
        <v>96</v>
      </c>
      <c r="D33" s="7"/>
      <c r="E33" s="7"/>
      <c r="F33" s="7"/>
      <c r="G33" s="7"/>
      <c r="H33" s="7"/>
      <c r="I33" s="7"/>
      <c r="J33" s="7"/>
      <c r="K33" s="7"/>
      <c r="L33" s="9" t="s">
        <v>68</v>
      </c>
      <c r="M33" s="33">
        <v>21</v>
      </c>
      <c r="N33" s="33">
        <v>69</v>
      </c>
      <c r="O33" s="33">
        <v>95</v>
      </c>
      <c r="P33" s="33">
        <v>97</v>
      </c>
      <c r="Q33" s="33">
        <v>20</v>
      </c>
      <c r="R33" s="33">
        <v>12</v>
      </c>
      <c r="S33" s="27">
        <v>5</v>
      </c>
      <c r="T33" s="27">
        <v>5</v>
      </c>
      <c r="U33" s="31">
        <v>324</v>
      </c>
    </row>
    <row r="34" spans="1:21" ht="16.5" customHeight="1" x14ac:dyDescent="0.25">
      <c r="A34" s="7"/>
      <c r="B34" s="7"/>
      <c r="C34" s="7" t="s">
        <v>97</v>
      </c>
      <c r="D34" s="7"/>
      <c r="E34" s="7"/>
      <c r="F34" s="7"/>
      <c r="G34" s="7"/>
      <c r="H34" s="7"/>
      <c r="I34" s="7"/>
      <c r="J34" s="7"/>
      <c r="K34" s="7"/>
      <c r="L34" s="9" t="s">
        <v>68</v>
      </c>
      <c r="M34" s="31">
        <v>419</v>
      </c>
      <c r="N34" s="31">
        <v>433</v>
      </c>
      <c r="O34" s="31">
        <v>258</v>
      </c>
      <c r="P34" s="33">
        <v>48</v>
      </c>
      <c r="Q34" s="31">
        <v>106</v>
      </c>
      <c r="R34" s="33">
        <v>48</v>
      </c>
      <c r="S34" s="27">
        <v>9</v>
      </c>
      <c r="T34" s="33">
        <v>11</v>
      </c>
      <c r="U34" s="32">
        <v>1332</v>
      </c>
    </row>
    <row r="35" spans="1:21" ht="16.5" customHeight="1" x14ac:dyDescent="0.25">
      <c r="A35" s="7"/>
      <c r="B35" s="7"/>
      <c r="C35" s="7" t="s">
        <v>98</v>
      </c>
      <c r="D35" s="7"/>
      <c r="E35" s="7"/>
      <c r="F35" s="7"/>
      <c r="G35" s="7"/>
      <c r="H35" s="7"/>
      <c r="I35" s="7"/>
      <c r="J35" s="7"/>
      <c r="K35" s="7"/>
      <c r="L35" s="9" t="s">
        <v>68</v>
      </c>
      <c r="M35" s="33">
        <v>18</v>
      </c>
      <c r="N35" s="33">
        <v>22</v>
      </c>
      <c r="O35" s="33">
        <v>34</v>
      </c>
      <c r="P35" s="27">
        <v>4</v>
      </c>
      <c r="Q35" s="33">
        <v>49</v>
      </c>
      <c r="R35" s="27">
        <v>3</v>
      </c>
      <c r="S35" s="27">
        <v>5</v>
      </c>
      <c r="T35" s="27">
        <v>9</v>
      </c>
      <c r="U35" s="31">
        <v>144</v>
      </c>
    </row>
    <row r="36" spans="1:21" ht="29.5" customHeight="1" x14ac:dyDescent="0.25">
      <c r="A36" s="7"/>
      <c r="B36" s="7"/>
      <c r="C36" s="58" t="s">
        <v>99</v>
      </c>
      <c r="D36" s="58"/>
      <c r="E36" s="58"/>
      <c r="F36" s="58"/>
      <c r="G36" s="58"/>
      <c r="H36" s="58"/>
      <c r="I36" s="58"/>
      <c r="J36" s="58"/>
      <c r="K36" s="58"/>
      <c r="L36" s="9" t="s">
        <v>68</v>
      </c>
      <c r="M36" s="31">
        <v>119</v>
      </c>
      <c r="N36" s="31">
        <v>159</v>
      </c>
      <c r="O36" s="31">
        <v>118</v>
      </c>
      <c r="P36" s="33">
        <v>96</v>
      </c>
      <c r="Q36" s="33">
        <v>42</v>
      </c>
      <c r="R36" s="33">
        <v>14</v>
      </c>
      <c r="S36" s="27">
        <v>2</v>
      </c>
      <c r="T36" s="27">
        <v>6</v>
      </c>
      <c r="U36" s="31">
        <v>556</v>
      </c>
    </row>
    <row r="37" spans="1:21" ht="16.5" customHeight="1" x14ac:dyDescent="0.25">
      <c r="A37" s="7"/>
      <c r="B37" s="7"/>
      <c r="C37" s="7" t="s">
        <v>100</v>
      </c>
      <c r="D37" s="7"/>
      <c r="E37" s="7"/>
      <c r="F37" s="7"/>
      <c r="G37" s="7"/>
      <c r="H37" s="7"/>
      <c r="I37" s="7"/>
      <c r="J37" s="7"/>
      <c r="K37" s="7"/>
      <c r="L37" s="9" t="s">
        <v>68</v>
      </c>
      <c r="M37" s="32">
        <v>1675</v>
      </c>
      <c r="N37" s="32">
        <v>1427</v>
      </c>
      <c r="O37" s="32">
        <v>1532</v>
      </c>
      <c r="P37" s="31">
        <v>736</v>
      </c>
      <c r="Q37" s="31">
        <v>480</v>
      </c>
      <c r="R37" s="31">
        <v>192</v>
      </c>
      <c r="S37" s="33">
        <v>54</v>
      </c>
      <c r="T37" s="33">
        <v>72</v>
      </c>
      <c r="U37" s="32">
        <v>6168</v>
      </c>
    </row>
    <row r="38" spans="1:21" ht="16.5" customHeight="1" x14ac:dyDescent="0.25">
      <c r="A38" s="7"/>
      <c r="B38" s="7"/>
      <c r="C38" s="7" t="s">
        <v>101</v>
      </c>
      <c r="D38" s="7"/>
      <c r="E38" s="7"/>
      <c r="F38" s="7"/>
      <c r="G38" s="7"/>
      <c r="H38" s="7"/>
      <c r="I38" s="7"/>
      <c r="J38" s="7"/>
      <c r="K38" s="7"/>
      <c r="L38" s="9" t="s">
        <v>102</v>
      </c>
      <c r="M38" s="17">
        <v>40</v>
      </c>
      <c r="N38" s="17">
        <v>41.1</v>
      </c>
      <c r="O38" s="17">
        <v>46.4</v>
      </c>
      <c r="P38" s="16">
        <v>9.4</v>
      </c>
      <c r="Q38" s="17">
        <v>13.7</v>
      </c>
      <c r="R38" s="16">
        <v>4.3</v>
      </c>
      <c r="S38" s="16">
        <v>1.5</v>
      </c>
      <c r="T38" s="16">
        <v>1.7</v>
      </c>
      <c r="U38" s="18">
        <v>158</v>
      </c>
    </row>
    <row r="39" spans="1:21" ht="16.5" customHeight="1" x14ac:dyDescent="0.25">
      <c r="A39" s="7"/>
      <c r="B39" s="7"/>
      <c r="C39" s="7" t="s">
        <v>103</v>
      </c>
      <c r="D39" s="7"/>
      <c r="E39" s="7"/>
      <c r="F39" s="7"/>
      <c r="G39" s="7"/>
      <c r="H39" s="7"/>
      <c r="I39" s="7"/>
      <c r="J39" s="7"/>
      <c r="K39" s="7"/>
      <c r="L39" s="9" t="s">
        <v>68</v>
      </c>
      <c r="M39" s="33">
        <v>20</v>
      </c>
      <c r="N39" s="33">
        <v>11</v>
      </c>
      <c r="O39" s="33">
        <v>27</v>
      </c>
      <c r="P39" s="27" t="s">
        <v>43</v>
      </c>
      <c r="Q39" s="27">
        <v>8</v>
      </c>
      <c r="R39" s="27">
        <v>4</v>
      </c>
      <c r="S39" s="27">
        <v>1</v>
      </c>
      <c r="T39" s="27" t="s">
        <v>43</v>
      </c>
      <c r="U39" s="33">
        <v>71</v>
      </c>
    </row>
    <row r="40" spans="1:21" ht="16.5" customHeight="1" x14ac:dyDescent="0.25">
      <c r="A40" s="7" t="s">
        <v>42</v>
      </c>
      <c r="B40" s="7"/>
      <c r="C40" s="7"/>
      <c r="D40" s="7"/>
      <c r="E40" s="7"/>
      <c r="F40" s="7"/>
      <c r="G40" s="7"/>
      <c r="H40" s="7"/>
      <c r="I40" s="7"/>
      <c r="J40" s="7"/>
      <c r="K40" s="7"/>
      <c r="L40" s="9"/>
      <c r="M40" s="10"/>
      <c r="N40" s="10"/>
      <c r="O40" s="10"/>
      <c r="P40" s="10"/>
      <c r="Q40" s="10"/>
      <c r="R40" s="10"/>
      <c r="S40" s="10"/>
      <c r="T40" s="10"/>
      <c r="U40" s="10"/>
    </row>
    <row r="41" spans="1:21" ht="16.5" customHeight="1" x14ac:dyDescent="0.25">
      <c r="A41" s="7"/>
      <c r="B41" s="7" t="s">
        <v>66</v>
      </c>
      <c r="C41" s="7"/>
      <c r="D41" s="7"/>
      <c r="E41" s="7"/>
      <c r="F41" s="7"/>
      <c r="G41" s="7"/>
      <c r="H41" s="7"/>
      <c r="I41" s="7"/>
      <c r="J41" s="7"/>
      <c r="K41" s="7"/>
      <c r="L41" s="9"/>
      <c r="M41" s="10"/>
      <c r="N41" s="10"/>
      <c r="O41" s="10"/>
      <c r="P41" s="10"/>
      <c r="Q41" s="10"/>
      <c r="R41" s="10"/>
      <c r="S41" s="10"/>
      <c r="T41" s="10"/>
      <c r="U41" s="10"/>
    </row>
    <row r="42" spans="1:21" ht="16.5" customHeight="1" x14ac:dyDescent="0.25">
      <c r="A42" s="7"/>
      <c r="B42" s="7"/>
      <c r="C42" s="7" t="s">
        <v>67</v>
      </c>
      <c r="D42" s="7"/>
      <c r="E42" s="7"/>
      <c r="F42" s="7"/>
      <c r="G42" s="7"/>
      <c r="H42" s="7"/>
      <c r="I42" s="7"/>
      <c r="J42" s="7"/>
      <c r="K42" s="7"/>
      <c r="L42" s="9" t="s">
        <v>68</v>
      </c>
      <c r="M42" s="29">
        <v>425297</v>
      </c>
      <c r="N42" s="29">
        <v>310087</v>
      </c>
      <c r="O42" s="29">
        <v>417677</v>
      </c>
      <c r="P42" s="29">
        <v>110214</v>
      </c>
      <c r="Q42" s="29">
        <v>150335</v>
      </c>
      <c r="R42" s="26">
        <v>34596</v>
      </c>
      <c r="S42" s="26">
        <v>18303</v>
      </c>
      <c r="T42" s="26">
        <v>15612</v>
      </c>
      <c r="U42" s="30">
        <v>1482121</v>
      </c>
    </row>
    <row r="43" spans="1:21" ht="16.5" customHeight="1" x14ac:dyDescent="0.25">
      <c r="A43" s="7"/>
      <c r="B43" s="7"/>
      <c r="C43" s="7" t="s">
        <v>69</v>
      </c>
      <c r="D43" s="7"/>
      <c r="E43" s="7"/>
      <c r="F43" s="7"/>
      <c r="G43" s="7"/>
      <c r="H43" s="7"/>
      <c r="I43" s="7"/>
      <c r="J43" s="7"/>
      <c r="K43" s="7"/>
      <c r="L43" s="9" t="s">
        <v>68</v>
      </c>
      <c r="M43" s="29">
        <v>460577</v>
      </c>
      <c r="N43" s="29">
        <v>236927</v>
      </c>
      <c r="O43" s="29">
        <v>467840</v>
      </c>
      <c r="P43" s="26">
        <v>70307</v>
      </c>
      <c r="Q43" s="29">
        <v>108668</v>
      </c>
      <c r="R43" s="26">
        <v>18537</v>
      </c>
      <c r="S43" s="26">
        <v>25311</v>
      </c>
      <c r="T43" s="26">
        <v>18688</v>
      </c>
      <c r="U43" s="30">
        <v>1406855</v>
      </c>
    </row>
    <row r="44" spans="1:21" ht="16.5" customHeight="1" x14ac:dyDescent="0.25">
      <c r="A44" s="7"/>
      <c r="B44" s="7"/>
      <c r="C44" s="7" t="s">
        <v>70</v>
      </c>
      <c r="D44" s="7"/>
      <c r="E44" s="7"/>
      <c r="F44" s="7"/>
      <c r="G44" s="7"/>
      <c r="H44" s="7"/>
      <c r="I44" s="7"/>
      <c r="J44" s="7"/>
      <c r="K44" s="7"/>
      <c r="L44" s="9" t="s">
        <v>68</v>
      </c>
      <c r="M44" s="26">
        <v>74875</v>
      </c>
      <c r="N44" s="29">
        <v>425276</v>
      </c>
      <c r="O44" s="29">
        <v>289973</v>
      </c>
      <c r="P44" s="29">
        <v>158975</v>
      </c>
      <c r="Q44" s="26">
        <v>47527</v>
      </c>
      <c r="R44" s="26">
        <v>30814</v>
      </c>
      <c r="S44" s="26">
        <v>10121</v>
      </c>
      <c r="T44" s="26">
        <v>11233</v>
      </c>
      <c r="U44" s="30">
        <v>1048794</v>
      </c>
    </row>
    <row r="45" spans="1:21" ht="16.5" customHeight="1" x14ac:dyDescent="0.25">
      <c r="A45" s="7"/>
      <c r="B45" s="7"/>
      <c r="C45" s="7" t="s">
        <v>71</v>
      </c>
      <c r="D45" s="7"/>
      <c r="E45" s="7"/>
      <c r="F45" s="7"/>
      <c r="G45" s="7"/>
      <c r="H45" s="7"/>
      <c r="I45" s="7"/>
      <c r="J45" s="7"/>
      <c r="K45" s="7"/>
      <c r="L45" s="9" t="s">
        <v>68</v>
      </c>
      <c r="M45" s="24" t="s">
        <v>72</v>
      </c>
      <c r="N45" s="24" t="s">
        <v>72</v>
      </c>
      <c r="O45" s="31">
        <v>246</v>
      </c>
      <c r="P45" s="24" t="s">
        <v>72</v>
      </c>
      <c r="Q45" s="24" t="s">
        <v>72</v>
      </c>
      <c r="R45" s="24" t="s">
        <v>72</v>
      </c>
      <c r="S45" s="24" t="s">
        <v>72</v>
      </c>
      <c r="T45" s="24" t="s">
        <v>72</v>
      </c>
      <c r="U45" s="31">
        <v>246</v>
      </c>
    </row>
    <row r="46" spans="1:21" ht="16.5" customHeight="1" x14ac:dyDescent="0.25">
      <c r="A46" s="7"/>
      <c r="B46" s="7"/>
      <c r="C46" s="7" t="s">
        <v>73</v>
      </c>
      <c r="D46" s="7"/>
      <c r="E46" s="7"/>
      <c r="F46" s="7"/>
      <c r="G46" s="7"/>
      <c r="H46" s="7"/>
      <c r="I46" s="7"/>
      <c r="J46" s="7"/>
      <c r="K46" s="7"/>
      <c r="L46" s="9" t="s">
        <v>68</v>
      </c>
      <c r="M46" s="29">
        <v>960749</v>
      </c>
      <c r="N46" s="29">
        <v>972290</v>
      </c>
      <c r="O46" s="30">
        <v>1175736</v>
      </c>
      <c r="P46" s="29">
        <v>339496</v>
      </c>
      <c r="Q46" s="29">
        <v>306530</v>
      </c>
      <c r="R46" s="26">
        <v>83947</v>
      </c>
      <c r="S46" s="26">
        <v>53735</v>
      </c>
      <c r="T46" s="26">
        <v>45533</v>
      </c>
      <c r="U46" s="30">
        <v>3938016</v>
      </c>
    </row>
    <row r="47" spans="1:21" ht="16.5" customHeight="1" x14ac:dyDescent="0.25">
      <c r="A47" s="7"/>
      <c r="B47" s="7"/>
      <c r="C47" s="7" t="s">
        <v>74</v>
      </c>
      <c r="D47" s="7"/>
      <c r="E47" s="7"/>
      <c r="F47" s="7"/>
      <c r="G47" s="7"/>
      <c r="H47" s="7"/>
      <c r="I47" s="7"/>
      <c r="J47" s="7"/>
      <c r="K47" s="7"/>
      <c r="L47" s="9" t="s">
        <v>75</v>
      </c>
      <c r="M47" s="18">
        <v>118.2</v>
      </c>
      <c r="N47" s="18">
        <v>146.19999999999999</v>
      </c>
      <c r="O47" s="18">
        <v>229.2</v>
      </c>
      <c r="P47" s="18">
        <v>128.6</v>
      </c>
      <c r="Q47" s="18">
        <v>174.2</v>
      </c>
      <c r="R47" s="18">
        <v>156.30000000000001</v>
      </c>
      <c r="S47" s="18">
        <v>125.7</v>
      </c>
      <c r="T47" s="18">
        <v>186</v>
      </c>
      <c r="U47" s="18">
        <v>154.30000000000001</v>
      </c>
    </row>
    <row r="48" spans="1:21" ht="16.5" customHeight="1" x14ac:dyDescent="0.25">
      <c r="A48" s="7"/>
      <c r="B48" s="7" t="s">
        <v>76</v>
      </c>
      <c r="C48" s="7"/>
      <c r="D48" s="7"/>
      <c r="E48" s="7"/>
      <c r="F48" s="7"/>
      <c r="G48" s="7"/>
      <c r="H48" s="7"/>
      <c r="I48" s="7"/>
      <c r="J48" s="7"/>
      <c r="K48" s="7"/>
      <c r="L48" s="9"/>
      <c r="M48" s="10"/>
      <c r="N48" s="10"/>
      <c r="O48" s="10"/>
      <c r="P48" s="10"/>
      <c r="Q48" s="10"/>
      <c r="R48" s="10"/>
      <c r="S48" s="10"/>
      <c r="T48" s="10"/>
      <c r="U48" s="10"/>
    </row>
    <row r="49" spans="1:21" ht="16.5" customHeight="1" x14ac:dyDescent="0.25">
      <c r="A49" s="7"/>
      <c r="B49" s="7"/>
      <c r="C49" s="7" t="s">
        <v>77</v>
      </c>
      <c r="D49" s="7"/>
      <c r="E49" s="7"/>
      <c r="F49" s="7"/>
      <c r="G49" s="7"/>
      <c r="H49" s="7"/>
      <c r="I49" s="7"/>
      <c r="J49" s="7"/>
      <c r="K49" s="7"/>
      <c r="L49" s="9" t="s">
        <v>68</v>
      </c>
      <c r="M49" s="31">
        <v>233</v>
      </c>
      <c r="N49" s="31">
        <v>177</v>
      </c>
      <c r="O49" s="31">
        <v>244</v>
      </c>
      <c r="P49" s="33">
        <v>31</v>
      </c>
      <c r="Q49" s="33">
        <v>45</v>
      </c>
      <c r="R49" s="33">
        <v>14</v>
      </c>
      <c r="S49" s="27">
        <v>9</v>
      </c>
      <c r="T49" s="27">
        <v>8</v>
      </c>
      <c r="U49" s="31">
        <v>761</v>
      </c>
    </row>
    <row r="50" spans="1:21" ht="29.5" customHeight="1" x14ac:dyDescent="0.25">
      <c r="A50" s="7"/>
      <c r="B50" s="7"/>
      <c r="C50" s="58" t="s">
        <v>78</v>
      </c>
      <c r="D50" s="58"/>
      <c r="E50" s="58"/>
      <c r="F50" s="58"/>
      <c r="G50" s="58"/>
      <c r="H50" s="58"/>
      <c r="I50" s="58"/>
      <c r="J50" s="58"/>
      <c r="K50" s="58"/>
      <c r="L50" s="9" t="s">
        <v>68</v>
      </c>
      <c r="M50" s="27">
        <v>5</v>
      </c>
      <c r="N50" s="33">
        <v>80</v>
      </c>
      <c r="O50" s="27" t="s">
        <v>43</v>
      </c>
      <c r="P50" s="33">
        <v>16</v>
      </c>
      <c r="Q50" s="27">
        <v>3</v>
      </c>
      <c r="R50" s="33">
        <v>25</v>
      </c>
      <c r="S50" s="27" t="s">
        <v>43</v>
      </c>
      <c r="T50" s="27" t="s">
        <v>43</v>
      </c>
      <c r="U50" s="31">
        <v>129</v>
      </c>
    </row>
    <row r="51" spans="1:21" ht="16.5" customHeight="1" x14ac:dyDescent="0.25">
      <c r="A51" s="7"/>
      <c r="B51" s="7"/>
      <c r="C51" s="7" t="s">
        <v>79</v>
      </c>
      <c r="D51" s="7"/>
      <c r="E51" s="7"/>
      <c r="F51" s="7"/>
      <c r="G51" s="7"/>
      <c r="H51" s="7"/>
      <c r="I51" s="7"/>
      <c r="J51" s="7"/>
      <c r="K51" s="7"/>
      <c r="L51" s="9" t="s">
        <v>68</v>
      </c>
      <c r="M51" s="33">
        <v>50</v>
      </c>
      <c r="N51" s="33">
        <v>24</v>
      </c>
      <c r="O51" s="33">
        <v>29</v>
      </c>
      <c r="P51" s="31">
        <v>144</v>
      </c>
      <c r="Q51" s="33">
        <v>71</v>
      </c>
      <c r="R51" s="33">
        <v>15</v>
      </c>
      <c r="S51" s="27" t="s">
        <v>43</v>
      </c>
      <c r="T51" s="27" t="s">
        <v>43</v>
      </c>
      <c r="U51" s="31">
        <v>333</v>
      </c>
    </row>
    <row r="52" spans="1:21" ht="16.5" customHeight="1" x14ac:dyDescent="0.25">
      <c r="A52" s="7"/>
      <c r="B52" s="7"/>
      <c r="C52" s="7" t="s">
        <v>80</v>
      </c>
      <c r="D52" s="7"/>
      <c r="E52" s="7"/>
      <c r="F52" s="7"/>
      <c r="G52" s="7"/>
      <c r="H52" s="7"/>
      <c r="I52" s="7"/>
      <c r="J52" s="7"/>
      <c r="K52" s="7"/>
      <c r="L52" s="9" t="s">
        <v>68</v>
      </c>
      <c r="M52" s="31">
        <v>288</v>
      </c>
      <c r="N52" s="31">
        <v>281</v>
      </c>
      <c r="O52" s="31">
        <v>273</v>
      </c>
      <c r="P52" s="31">
        <v>191</v>
      </c>
      <c r="Q52" s="31">
        <v>119</v>
      </c>
      <c r="R52" s="33">
        <v>54</v>
      </c>
      <c r="S52" s="27">
        <v>9</v>
      </c>
      <c r="T52" s="27">
        <v>8</v>
      </c>
      <c r="U52" s="32">
        <v>1223</v>
      </c>
    </row>
    <row r="53" spans="1:21" ht="16.5" customHeight="1" x14ac:dyDescent="0.25">
      <c r="A53" s="7"/>
      <c r="B53" s="7"/>
      <c r="C53" s="7" t="s">
        <v>81</v>
      </c>
      <c r="D53" s="7"/>
      <c r="E53" s="7"/>
      <c r="F53" s="7"/>
      <c r="G53" s="7"/>
      <c r="H53" s="7"/>
      <c r="I53" s="7"/>
      <c r="J53" s="7"/>
      <c r="K53" s="7"/>
      <c r="L53" s="9" t="s">
        <v>75</v>
      </c>
      <c r="M53" s="16">
        <v>3.5</v>
      </c>
      <c r="N53" s="16">
        <v>4.2</v>
      </c>
      <c r="O53" s="16">
        <v>5.3</v>
      </c>
      <c r="P53" s="16">
        <v>7.2</v>
      </c>
      <c r="Q53" s="16">
        <v>6.8</v>
      </c>
      <c r="R53" s="17">
        <v>10.1</v>
      </c>
      <c r="S53" s="16">
        <v>2.1</v>
      </c>
      <c r="T53" s="16">
        <v>3.3</v>
      </c>
      <c r="U53" s="16">
        <v>4.8</v>
      </c>
    </row>
    <row r="54" spans="1:21" ht="16.5" customHeight="1" x14ac:dyDescent="0.25">
      <c r="A54" s="7"/>
      <c r="B54" s="7" t="s">
        <v>82</v>
      </c>
      <c r="C54" s="7"/>
      <c r="D54" s="7"/>
      <c r="E54" s="7"/>
      <c r="F54" s="7"/>
      <c r="G54" s="7"/>
      <c r="H54" s="7"/>
      <c r="I54" s="7"/>
      <c r="J54" s="7"/>
      <c r="K54" s="7"/>
      <c r="L54" s="9"/>
      <c r="M54" s="10"/>
      <c r="N54" s="10"/>
      <c r="O54" s="10"/>
      <c r="P54" s="10"/>
      <c r="Q54" s="10"/>
      <c r="R54" s="10"/>
      <c r="S54" s="10"/>
      <c r="T54" s="10"/>
      <c r="U54" s="10"/>
    </row>
    <row r="55" spans="1:21" ht="16.5" customHeight="1" x14ac:dyDescent="0.25">
      <c r="A55" s="7"/>
      <c r="B55" s="7"/>
      <c r="C55" s="7" t="s">
        <v>83</v>
      </c>
      <c r="D55" s="7"/>
      <c r="E55" s="7"/>
      <c r="F55" s="7"/>
      <c r="G55" s="7"/>
      <c r="H55" s="7"/>
      <c r="I55" s="7"/>
      <c r="J55" s="7"/>
      <c r="K55" s="7"/>
      <c r="L55" s="9" t="s">
        <v>68</v>
      </c>
      <c r="M55" s="33">
        <v>13</v>
      </c>
      <c r="N55" s="33">
        <v>51</v>
      </c>
      <c r="O55" s="33">
        <v>25</v>
      </c>
      <c r="P55" s="32">
        <v>4963</v>
      </c>
      <c r="Q55" s="27">
        <v>9</v>
      </c>
      <c r="R55" s="27">
        <v>5</v>
      </c>
      <c r="S55" s="27" t="s">
        <v>43</v>
      </c>
      <c r="T55" s="27" t="s">
        <v>43</v>
      </c>
      <c r="U55" s="32">
        <v>5066</v>
      </c>
    </row>
    <row r="56" spans="1:21" ht="16.5" customHeight="1" x14ac:dyDescent="0.25">
      <c r="A56" s="7"/>
      <c r="B56" s="7"/>
      <c r="C56" s="7" t="s">
        <v>84</v>
      </c>
      <c r="D56" s="7"/>
      <c r="E56" s="7"/>
      <c r="F56" s="7"/>
      <c r="G56" s="7"/>
      <c r="H56" s="7"/>
      <c r="I56" s="7"/>
      <c r="J56" s="7"/>
      <c r="K56" s="7"/>
      <c r="L56" s="9" t="s">
        <v>68</v>
      </c>
      <c r="M56" s="33">
        <v>37</v>
      </c>
      <c r="N56" s="33">
        <v>72</v>
      </c>
      <c r="O56" s="27" t="s">
        <v>43</v>
      </c>
      <c r="P56" s="27" t="s">
        <v>43</v>
      </c>
      <c r="Q56" s="33">
        <v>13</v>
      </c>
      <c r="R56" s="27" t="s">
        <v>43</v>
      </c>
      <c r="S56" s="27" t="s">
        <v>43</v>
      </c>
      <c r="T56" s="27" t="s">
        <v>43</v>
      </c>
      <c r="U56" s="31">
        <v>122</v>
      </c>
    </row>
    <row r="57" spans="1:21" ht="16.5" customHeight="1" x14ac:dyDescent="0.25">
      <c r="A57" s="7"/>
      <c r="B57" s="7" t="s">
        <v>85</v>
      </c>
      <c r="C57" s="7"/>
      <c r="D57" s="7"/>
      <c r="E57" s="7"/>
      <c r="F57" s="7"/>
      <c r="G57" s="7"/>
      <c r="H57" s="7"/>
      <c r="I57" s="7"/>
      <c r="J57" s="7"/>
      <c r="K57" s="7"/>
      <c r="L57" s="9"/>
      <c r="M57" s="10"/>
      <c r="N57" s="10"/>
      <c r="O57" s="10"/>
      <c r="P57" s="10"/>
      <c r="Q57" s="10"/>
      <c r="R57" s="10"/>
      <c r="S57" s="10"/>
      <c r="T57" s="10"/>
      <c r="U57" s="10"/>
    </row>
    <row r="58" spans="1:21" ht="16.5" customHeight="1" x14ac:dyDescent="0.25">
      <c r="A58" s="7"/>
      <c r="B58" s="7"/>
      <c r="C58" s="7" t="s">
        <v>86</v>
      </c>
      <c r="D58" s="7"/>
      <c r="E58" s="7"/>
      <c r="F58" s="7"/>
      <c r="G58" s="7"/>
      <c r="H58" s="7"/>
      <c r="I58" s="7"/>
      <c r="J58" s="7"/>
      <c r="K58" s="7"/>
      <c r="L58" s="9" t="s">
        <v>68</v>
      </c>
      <c r="M58" s="29">
        <v>553683</v>
      </c>
      <c r="N58" s="29">
        <v>468093</v>
      </c>
      <c r="O58" s="29">
        <v>533462</v>
      </c>
      <c r="P58" s="29">
        <v>137627</v>
      </c>
      <c r="Q58" s="29">
        <v>218345</v>
      </c>
      <c r="R58" s="26">
        <v>46302</v>
      </c>
      <c r="S58" s="26">
        <v>21852</v>
      </c>
      <c r="T58" s="26">
        <v>24111</v>
      </c>
      <c r="U58" s="30">
        <v>2003475</v>
      </c>
    </row>
    <row r="59" spans="1:21" ht="16.5" customHeight="1" x14ac:dyDescent="0.25">
      <c r="A59" s="7"/>
      <c r="B59" s="7"/>
      <c r="C59" s="7" t="s">
        <v>87</v>
      </c>
      <c r="D59" s="7"/>
      <c r="E59" s="7"/>
      <c r="F59" s="7"/>
      <c r="G59" s="7"/>
      <c r="H59" s="7"/>
      <c r="I59" s="7"/>
      <c r="J59" s="7"/>
      <c r="K59" s="7"/>
      <c r="L59" s="9" t="s">
        <v>68</v>
      </c>
      <c r="M59" s="29">
        <v>575608</v>
      </c>
      <c r="N59" s="29">
        <v>311016</v>
      </c>
      <c r="O59" s="29">
        <v>513933</v>
      </c>
      <c r="P59" s="26">
        <v>99550</v>
      </c>
      <c r="Q59" s="29">
        <v>145303</v>
      </c>
      <c r="R59" s="26">
        <v>21439</v>
      </c>
      <c r="S59" s="26">
        <v>29136</v>
      </c>
      <c r="T59" s="26">
        <v>22009</v>
      </c>
      <c r="U59" s="30">
        <v>1717994</v>
      </c>
    </row>
    <row r="60" spans="1:21" ht="16.5" customHeight="1" x14ac:dyDescent="0.25">
      <c r="A60" s="7"/>
      <c r="B60" s="7"/>
      <c r="C60" s="7" t="s">
        <v>88</v>
      </c>
      <c r="D60" s="7"/>
      <c r="E60" s="7"/>
      <c r="F60" s="7"/>
      <c r="G60" s="7"/>
      <c r="H60" s="7"/>
      <c r="I60" s="7"/>
      <c r="J60" s="7"/>
      <c r="K60" s="7"/>
      <c r="L60" s="9" t="s">
        <v>68</v>
      </c>
      <c r="M60" s="26">
        <v>88368</v>
      </c>
      <c r="N60" s="29">
        <v>504248</v>
      </c>
      <c r="O60" s="29">
        <v>298970</v>
      </c>
      <c r="P60" s="29">
        <v>213102</v>
      </c>
      <c r="Q60" s="26">
        <v>62590</v>
      </c>
      <c r="R60" s="26">
        <v>33455</v>
      </c>
      <c r="S60" s="26">
        <v>10547</v>
      </c>
      <c r="T60" s="26">
        <v>12386</v>
      </c>
      <c r="U60" s="30">
        <v>1223666</v>
      </c>
    </row>
    <row r="61" spans="1:21" ht="16.5" customHeight="1" x14ac:dyDescent="0.25">
      <c r="A61" s="7"/>
      <c r="B61" s="7"/>
      <c r="C61" s="7" t="s">
        <v>89</v>
      </c>
      <c r="D61" s="7"/>
      <c r="E61" s="7"/>
      <c r="F61" s="7"/>
      <c r="G61" s="7"/>
      <c r="H61" s="7"/>
      <c r="I61" s="7"/>
      <c r="J61" s="7"/>
      <c r="K61" s="7"/>
      <c r="L61" s="9" t="s">
        <v>68</v>
      </c>
      <c r="M61" s="30">
        <v>1217659</v>
      </c>
      <c r="N61" s="30">
        <v>1283357</v>
      </c>
      <c r="O61" s="30">
        <v>1346365</v>
      </c>
      <c r="P61" s="29">
        <v>450279</v>
      </c>
      <c r="Q61" s="29">
        <v>426238</v>
      </c>
      <c r="R61" s="29">
        <v>101196</v>
      </c>
      <c r="S61" s="26">
        <v>61535</v>
      </c>
      <c r="T61" s="26">
        <v>58506</v>
      </c>
      <c r="U61" s="30">
        <v>4945135</v>
      </c>
    </row>
    <row r="62" spans="1:21" ht="16.5" customHeight="1" x14ac:dyDescent="0.25">
      <c r="A62" s="7"/>
      <c r="B62" s="7"/>
      <c r="C62" s="7" t="s">
        <v>74</v>
      </c>
      <c r="D62" s="7"/>
      <c r="E62" s="7"/>
      <c r="F62" s="7"/>
      <c r="G62" s="7"/>
      <c r="H62" s="7"/>
      <c r="I62" s="7"/>
      <c r="J62" s="7"/>
      <c r="K62" s="7"/>
      <c r="L62" s="9" t="s">
        <v>75</v>
      </c>
      <c r="M62" s="18">
        <v>149.80000000000001</v>
      </c>
      <c r="N62" s="18">
        <v>193</v>
      </c>
      <c r="O62" s="18">
        <v>262.39999999999998</v>
      </c>
      <c r="P62" s="18">
        <v>170.6</v>
      </c>
      <c r="Q62" s="18">
        <v>242.3</v>
      </c>
      <c r="R62" s="18">
        <v>188.4</v>
      </c>
      <c r="S62" s="18">
        <v>144</v>
      </c>
      <c r="T62" s="18">
        <v>239</v>
      </c>
      <c r="U62" s="18">
        <v>193.8</v>
      </c>
    </row>
    <row r="63" spans="1:21" ht="16.5" customHeight="1" x14ac:dyDescent="0.25">
      <c r="A63" s="7"/>
      <c r="B63" s="7" t="s">
        <v>90</v>
      </c>
      <c r="C63" s="7"/>
      <c r="D63" s="7"/>
      <c r="E63" s="7"/>
      <c r="F63" s="7"/>
      <c r="G63" s="7"/>
      <c r="H63" s="7"/>
      <c r="I63" s="7"/>
      <c r="J63" s="7"/>
      <c r="K63" s="7"/>
      <c r="L63" s="9"/>
      <c r="M63" s="10"/>
      <c r="N63" s="10"/>
      <c r="O63" s="10"/>
      <c r="P63" s="10"/>
      <c r="Q63" s="10"/>
      <c r="R63" s="10"/>
      <c r="S63" s="10"/>
      <c r="T63" s="10"/>
      <c r="U63" s="10"/>
    </row>
    <row r="64" spans="1:21" ht="16.5" customHeight="1" x14ac:dyDescent="0.25">
      <c r="A64" s="7"/>
      <c r="B64" s="7"/>
      <c r="C64" s="7" t="s">
        <v>91</v>
      </c>
      <c r="D64" s="7"/>
      <c r="E64" s="7"/>
      <c r="F64" s="7"/>
      <c r="G64" s="7"/>
      <c r="H64" s="7"/>
      <c r="I64" s="7"/>
      <c r="J64" s="7"/>
      <c r="K64" s="7"/>
      <c r="L64" s="9" t="s">
        <v>68</v>
      </c>
      <c r="M64" s="29">
        <v>745235</v>
      </c>
      <c r="N64" s="29">
        <v>811935</v>
      </c>
      <c r="O64" s="30">
        <v>1009869</v>
      </c>
      <c r="P64" s="29">
        <v>325239</v>
      </c>
      <c r="Q64" s="29">
        <v>269972</v>
      </c>
      <c r="R64" s="26">
        <v>44327</v>
      </c>
      <c r="S64" s="26">
        <v>40412</v>
      </c>
      <c r="T64" s="26">
        <v>35815</v>
      </c>
      <c r="U64" s="30">
        <v>3282804</v>
      </c>
    </row>
    <row r="65" spans="1:21" ht="16.5" customHeight="1" x14ac:dyDescent="0.25">
      <c r="A65" s="7"/>
      <c r="B65" s="7"/>
      <c r="C65" s="7" t="s">
        <v>92</v>
      </c>
      <c r="D65" s="7"/>
      <c r="E65" s="7"/>
      <c r="F65" s="7"/>
      <c r="G65" s="7"/>
      <c r="H65" s="7"/>
      <c r="I65" s="7"/>
      <c r="J65" s="7"/>
      <c r="K65" s="7"/>
      <c r="L65" s="9" t="s">
        <v>68</v>
      </c>
      <c r="M65" s="29">
        <v>156610</v>
      </c>
      <c r="N65" s="26">
        <v>77105</v>
      </c>
      <c r="O65" s="29">
        <v>140324</v>
      </c>
      <c r="P65" s="26">
        <v>39728</v>
      </c>
      <c r="Q65" s="26">
        <v>24044</v>
      </c>
      <c r="R65" s="26">
        <v>10800</v>
      </c>
      <c r="S65" s="32">
        <v>9186</v>
      </c>
      <c r="T65" s="32">
        <v>8234</v>
      </c>
      <c r="U65" s="29">
        <v>466031</v>
      </c>
    </row>
    <row r="66" spans="1:21" ht="16.5" customHeight="1" x14ac:dyDescent="0.25">
      <c r="A66" s="7"/>
      <c r="B66" s="7"/>
      <c r="C66" s="7" t="s">
        <v>93</v>
      </c>
      <c r="D66" s="7"/>
      <c r="E66" s="7"/>
      <c r="F66" s="7"/>
      <c r="G66" s="7"/>
      <c r="H66" s="7"/>
      <c r="I66" s="7"/>
      <c r="J66" s="7"/>
      <c r="K66" s="7"/>
      <c r="L66" s="9" t="s">
        <v>68</v>
      </c>
      <c r="M66" s="29">
        <v>901845</v>
      </c>
      <c r="N66" s="29">
        <v>889040</v>
      </c>
      <c r="O66" s="30">
        <v>1150193</v>
      </c>
      <c r="P66" s="29">
        <v>364967</v>
      </c>
      <c r="Q66" s="29">
        <v>294016</v>
      </c>
      <c r="R66" s="26">
        <v>55127</v>
      </c>
      <c r="S66" s="26">
        <v>49598</v>
      </c>
      <c r="T66" s="26">
        <v>44049</v>
      </c>
      <c r="U66" s="30">
        <v>3748835</v>
      </c>
    </row>
    <row r="67" spans="1:21" ht="16.5" customHeight="1" x14ac:dyDescent="0.25">
      <c r="A67" s="7"/>
      <c r="B67" s="7"/>
      <c r="C67" s="7" t="s">
        <v>74</v>
      </c>
      <c r="D67" s="7"/>
      <c r="E67" s="7"/>
      <c r="F67" s="7"/>
      <c r="G67" s="7"/>
      <c r="H67" s="7"/>
      <c r="I67" s="7"/>
      <c r="J67" s="7"/>
      <c r="K67" s="7"/>
      <c r="L67" s="9" t="s">
        <v>75</v>
      </c>
      <c r="M67" s="18">
        <v>110.9</v>
      </c>
      <c r="N67" s="18">
        <v>133.69999999999999</v>
      </c>
      <c r="O67" s="18">
        <v>224.2</v>
      </c>
      <c r="P67" s="18">
        <v>138.30000000000001</v>
      </c>
      <c r="Q67" s="18">
        <v>167.1</v>
      </c>
      <c r="R67" s="18">
        <v>102.7</v>
      </c>
      <c r="S67" s="18">
        <v>116</v>
      </c>
      <c r="T67" s="18">
        <v>180</v>
      </c>
      <c r="U67" s="18">
        <v>146.9</v>
      </c>
    </row>
    <row r="68" spans="1:21" ht="16.5" customHeight="1" x14ac:dyDescent="0.25">
      <c r="A68" s="7"/>
      <c r="B68" s="7" t="s">
        <v>94</v>
      </c>
      <c r="C68" s="7"/>
      <c r="D68" s="7"/>
      <c r="E68" s="7"/>
      <c r="F68" s="7"/>
      <c r="G68" s="7"/>
      <c r="H68" s="7"/>
      <c r="I68" s="7"/>
      <c r="J68" s="7"/>
      <c r="K68" s="7"/>
      <c r="L68" s="9"/>
      <c r="M68" s="10"/>
      <c r="N68" s="10"/>
      <c r="O68" s="10"/>
      <c r="P68" s="10"/>
      <c r="Q68" s="10"/>
      <c r="R68" s="10"/>
      <c r="S68" s="10"/>
      <c r="T68" s="10"/>
      <c r="U68" s="10"/>
    </row>
    <row r="69" spans="1:21" ht="16.5" customHeight="1" x14ac:dyDescent="0.25">
      <c r="A69" s="7"/>
      <c r="B69" s="7"/>
      <c r="C69" s="7" t="s">
        <v>95</v>
      </c>
      <c r="D69" s="7"/>
      <c r="E69" s="7"/>
      <c r="F69" s="7"/>
      <c r="G69" s="7"/>
      <c r="H69" s="7"/>
      <c r="I69" s="7"/>
      <c r="J69" s="7"/>
      <c r="K69" s="7"/>
      <c r="L69" s="9" t="s">
        <v>68</v>
      </c>
      <c r="M69" s="32">
        <v>1085</v>
      </c>
      <c r="N69" s="31">
        <v>720</v>
      </c>
      <c r="O69" s="31">
        <v>974</v>
      </c>
      <c r="P69" s="31">
        <v>535</v>
      </c>
      <c r="Q69" s="31">
        <v>250</v>
      </c>
      <c r="R69" s="31">
        <v>114</v>
      </c>
      <c r="S69" s="33">
        <v>30</v>
      </c>
      <c r="T69" s="33">
        <v>43</v>
      </c>
      <c r="U69" s="32">
        <v>3751</v>
      </c>
    </row>
    <row r="70" spans="1:21" ht="16.5" customHeight="1" x14ac:dyDescent="0.25">
      <c r="A70" s="7"/>
      <c r="B70" s="7"/>
      <c r="C70" s="7" t="s">
        <v>96</v>
      </c>
      <c r="D70" s="7"/>
      <c r="E70" s="7"/>
      <c r="F70" s="7"/>
      <c r="G70" s="7"/>
      <c r="H70" s="7"/>
      <c r="I70" s="7"/>
      <c r="J70" s="7"/>
      <c r="K70" s="7"/>
      <c r="L70" s="9" t="s">
        <v>68</v>
      </c>
      <c r="M70" s="33">
        <v>21</v>
      </c>
      <c r="N70" s="33">
        <v>64</v>
      </c>
      <c r="O70" s="33">
        <v>95</v>
      </c>
      <c r="P70" s="33">
        <v>97</v>
      </c>
      <c r="Q70" s="33">
        <v>22</v>
      </c>
      <c r="R70" s="33">
        <v>12</v>
      </c>
      <c r="S70" s="27">
        <v>6</v>
      </c>
      <c r="T70" s="27">
        <v>5</v>
      </c>
      <c r="U70" s="31">
        <v>322</v>
      </c>
    </row>
    <row r="71" spans="1:21" ht="16.5" customHeight="1" x14ac:dyDescent="0.25">
      <c r="A71" s="7"/>
      <c r="B71" s="7"/>
      <c r="C71" s="7" t="s">
        <v>97</v>
      </c>
      <c r="D71" s="7"/>
      <c r="E71" s="7"/>
      <c r="F71" s="7"/>
      <c r="G71" s="7"/>
      <c r="H71" s="7"/>
      <c r="I71" s="7"/>
      <c r="J71" s="7"/>
      <c r="K71" s="7"/>
      <c r="L71" s="9" t="s">
        <v>68</v>
      </c>
      <c r="M71" s="31">
        <v>384</v>
      </c>
      <c r="N71" s="31">
        <v>416</v>
      </c>
      <c r="O71" s="31">
        <v>254</v>
      </c>
      <c r="P71" s="33">
        <v>53</v>
      </c>
      <c r="Q71" s="31">
        <v>107</v>
      </c>
      <c r="R71" s="33">
        <v>41</v>
      </c>
      <c r="S71" s="27">
        <v>9</v>
      </c>
      <c r="T71" s="33">
        <v>12</v>
      </c>
      <c r="U71" s="32">
        <v>1276</v>
      </c>
    </row>
    <row r="72" spans="1:21" ht="16.5" customHeight="1" x14ac:dyDescent="0.25">
      <c r="A72" s="7"/>
      <c r="B72" s="7"/>
      <c r="C72" s="7" t="s">
        <v>98</v>
      </c>
      <c r="D72" s="7"/>
      <c r="E72" s="7"/>
      <c r="F72" s="7"/>
      <c r="G72" s="7"/>
      <c r="H72" s="7"/>
      <c r="I72" s="7"/>
      <c r="J72" s="7"/>
      <c r="K72" s="7"/>
      <c r="L72" s="9" t="s">
        <v>68</v>
      </c>
      <c r="M72" s="33">
        <v>52</v>
      </c>
      <c r="N72" s="33">
        <v>22</v>
      </c>
      <c r="O72" s="33">
        <v>34</v>
      </c>
      <c r="P72" s="27">
        <v>4</v>
      </c>
      <c r="Q72" s="33">
        <v>47</v>
      </c>
      <c r="R72" s="27">
        <v>3</v>
      </c>
      <c r="S72" s="27">
        <v>5</v>
      </c>
      <c r="T72" s="27">
        <v>8</v>
      </c>
      <c r="U72" s="31">
        <v>175</v>
      </c>
    </row>
    <row r="73" spans="1:21" ht="29.5" customHeight="1" x14ac:dyDescent="0.25">
      <c r="A73" s="7"/>
      <c r="B73" s="7"/>
      <c r="C73" s="58" t="s">
        <v>99</v>
      </c>
      <c r="D73" s="58"/>
      <c r="E73" s="58"/>
      <c r="F73" s="58"/>
      <c r="G73" s="58"/>
      <c r="H73" s="58"/>
      <c r="I73" s="58"/>
      <c r="J73" s="58"/>
      <c r="K73" s="58"/>
      <c r="L73" s="9" t="s">
        <v>68</v>
      </c>
      <c r="M73" s="31">
        <v>123</v>
      </c>
      <c r="N73" s="31">
        <v>156</v>
      </c>
      <c r="O73" s="31">
        <v>117</v>
      </c>
      <c r="P73" s="31">
        <v>116</v>
      </c>
      <c r="Q73" s="33">
        <v>53</v>
      </c>
      <c r="R73" s="27">
        <v>6</v>
      </c>
      <c r="S73" s="27">
        <v>2</v>
      </c>
      <c r="T73" s="27">
        <v>5</v>
      </c>
      <c r="U73" s="31">
        <v>578</v>
      </c>
    </row>
    <row r="74" spans="1:21" ht="16.5" customHeight="1" x14ac:dyDescent="0.25">
      <c r="A74" s="7"/>
      <c r="B74" s="7"/>
      <c r="C74" s="7" t="s">
        <v>100</v>
      </c>
      <c r="D74" s="7"/>
      <c r="E74" s="7"/>
      <c r="F74" s="7"/>
      <c r="G74" s="7"/>
      <c r="H74" s="7"/>
      <c r="I74" s="7"/>
      <c r="J74" s="7"/>
      <c r="K74" s="7"/>
      <c r="L74" s="9" t="s">
        <v>68</v>
      </c>
      <c r="M74" s="32">
        <v>1665</v>
      </c>
      <c r="N74" s="32">
        <v>1378</v>
      </c>
      <c r="O74" s="32">
        <v>1474</v>
      </c>
      <c r="P74" s="31">
        <v>805</v>
      </c>
      <c r="Q74" s="31">
        <v>479</v>
      </c>
      <c r="R74" s="31">
        <v>176</v>
      </c>
      <c r="S74" s="33">
        <v>52</v>
      </c>
      <c r="T74" s="33">
        <v>73</v>
      </c>
      <c r="U74" s="32">
        <v>6102</v>
      </c>
    </row>
    <row r="75" spans="1:21" ht="16.5" customHeight="1" x14ac:dyDescent="0.25">
      <c r="A75" s="7"/>
      <c r="B75" s="7"/>
      <c r="C75" s="7" t="s">
        <v>101</v>
      </c>
      <c r="D75" s="7"/>
      <c r="E75" s="7"/>
      <c r="F75" s="7"/>
      <c r="G75" s="7"/>
      <c r="H75" s="7"/>
      <c r="I75" s="7"/>
      <c r="J75" s="7"/>
      <c r="K75" s="7"/>
      <c r="L75" s="9" t="s">
        <v>102</v>
      </c>
      <c r="M75" s="17">
        <v>40</v>
      </c>
      <c r="N75" s="17">
        <v>40.6</v>
      </c>
      <c r="O75" s="17">
        <v>44.6</v>
      </c>
      <c r="P75" s="16">
        <v>9.1</v>
      </c>
      <c r="Q75" s="17">
        <v>13.4</v>
      </c>
      <c r="R75" s="16">
        <v>3.9</v>
      </c>
      <c r="S75" s="16">
        <v>1.1000000000000001</v>
      </c>
      <c r="T75" s="16">
        <v>1.5</v>
      </c>
      <c r="U75" s="18">
        <v>154.30000000000001</v>
      </c>
    </row>
    <row r="76" spans="1:21" ht="16.5" customHeight="1" x14ac:dyDescent="0.25">
      <c r="A76" s="7"/>
      <c r="B76" s="7"/>
      <c r="C76" s="7" t="s">
        <v>103</v>
      </c>
      <c r="D76" s="7"/>
      <c r="E76" s="7"/>
      <c r="F76" s="7"/>
      <c r="G76" s="7"/>
      <c r="H76" s="7"/>
      <c r="I76" s="7"/>
      <c r="J76" s="7"/>
      <c r="K76" s="7"/>
      <c r="L76" s="9" t="s">
        <v>68</v>
      </c>
      <c r="M76" s="33">
        <v>20</v>
      </c>
      <c r="N76" s="33">
        <v>11</v>
      </c>
      <c r="O76" s="33">
        <v>27</v>
      </c>
      <c r="P76" s="27" t="s">
        <v>43</v>
      </c>
      <c r="Q76" s="27">
        <v>8</v>
      </c>
      <c r="R76" s="27">
        <v>4</v>
      </c>
      <c r="S76" s="27">
        <v>1</v>
      </c>
      <c r="T76" s="27" t="s">
        <v>43</v>
      </c>
      <c r="U76" s="33">
        <v>71</v>
      </c>
    </row>
    <row r="77" spans="1:21" ht="16.5" customHeight="1" x14ac:dyDescent="0.25">
      <c r="A77" s="7" t="s">
        <v>44</v>
      </c>
      <c r="B77" s="7"/>
      <c r="C77" s="7"/>
      <c r="D77" s="7"/>
      <c r="E77" s="7"/>
      <c r="F77" s="7"/>
      <c r="G77" s="7"/>
      <c r="H77" s="7"/>
      <c r="I77" s="7"/>
      <c r="J77" s="7"/>
      <c r="K77" s="7"/>
      <c r="L77" s="9"/>
      <c r="M77" s="10"/>
      <c r="N77" s="10"/>
      <c r="O77" s="10"/>
      <c r="P77" s="10"/>
      <c r="Q77" s="10"/>
      <c r="R77" s="10"/>
      <c r="S77" s="10"/>
      <c r="T77" s="10"/>
      <c r="U77" s="10"/>
    </row>
    <row r="78" spans="1:21" ht="16.5" customHeight="1" x14ac:dyDescent="0.25">
      <c r="A78" s="7"/>
      <c r="B78" s="7" t="s">
        <v>66</v>
      </c>
      <c r="C78" s="7"/>
      <c r="D78" s="7"/>
      <c r="E78" s="7"/>
      <c r="F78" s="7"/>
      <c r="G78" s="7"/>
      <c r="H78" s="7"/>
      <c r="I78" s="7"/>
      <c r="J78" s="7"/>
      <c r="K78" s="7"/>
      <c r="L78" s="9"/>
      <c r="M78" s="10"/>
      <c r="N78" s="10"/>
      <c r="O78" s="10"/>
      <c r="P78" s="10"/>
      <c r="Q78" s="10"/>
      <c r="R78" s="10"/>
      <c r="S78" s="10"/>
      <c r="T78" s="10"/>
      <c r="U78" s="10"/>
    </row>
    <row r="79" spans="1:21" ht="16.5" customHeight="1" x14ac:dyDescent="0.25">
      <c r="A79" s="7"/>
      <c r="B79" s="7"/>
      <c r="C79" s="7" t="s">
        <v>67</v>
      </c>
      <c r="D79" s="7"/>
      <c r="E79" s="7"/>
      <c r="F79" s="7"/>
      <c r="G79" s="7"/>
      <c r="H79" s="7"/>
      <c r="I79" s="7"/>
      <c r="J79" s="7"/>
      <c r="K79" s="7"/>
      <c r="L79" s="9" t="s">
        <v>68</v>
      </c>
      <c r="M79" s="29">
        <v>415932</v>
      </c>
      <c r="N79" s="29">
        <v>300391</v>
      </c>
      <c r="O79" s="29">
        <v>400971</v>
      </c>
      <c r="P79" s="29">
        <v>110735</v>
      </c>
      <c r="Q79" s="29">
        <v>148070</v>
      </c>
      <c r="R79" s="26">
        <v>35615</v>
      </c>
      <c r="S79" s="26">
        <v>17088</v>
      </c>
      <c r="T79" s="26">
        <v>14331</v>
      </c>
      <c r="U79" s="30">
        <v>1443133</v>
      </c>
    </row>
    <row r="80" spans="1:21" ht="16.5" customHeight="1" x14ac:dyDescent="0.25">
      <c r="A80" s="7"/>
      <c r="B80" s="7"/>
      <c r="C80" s="7" t="s">
        <v>69</v>
      </c>
      <c r="D80" s="7"/>
      <c r="E80" s="7"/>
      <c r="F80" s="7"/>
      <c r="G80" s="7"/>
      <c r="H80" s="7"/>
      <c r="I80" s="7"/>
      <c r="J80" s="7"/>
      <c r="K80" s="7"/>
      <c r="L80" s="9" t="s">
        <v>68</v>
      </c>
      <c r="M80" s="29">
        <v>456505</v>
      </c>
      <c r="N80" s="29">
        <v>231367</v>
      </c>
      <c r="O80" s="29">
        <v>446995</v>
      </c>
      <c r="P80" s="26">
        <v>66998</v>
      </c>
      <c r="Q80" s="29">
        <v>108406</v>
      </c>
      <c r="R80" s="26">
        <v>19894</v>
      </c>
      <c r="S80" s="26">
        <v>23778</v>
      </c>
      <c r="T80" s="26">
        <v>16784</v>
      </c>
      <c r="U80" s="30">
        <v>1370727</v>
      </c>
    </row>
    <row r="81" spans="1:21" ht="16.5" customHeight="1" x14ac:dyDescent="0.25">
      <c r="A81" s="7"/>
      <c r="B81" s="7"/>
      <c r="C81" s="7" t="s">
        <v>70</v>
      </c>
      <c r="D81" s="7"/>
      <c r="E81" s="7"/>
      <c r="F81" s="7"/>
      <c r="G81" s="7"/>
      <c r="H81" s="7"/>
      <c r="I81" s="7"/>
      <c r="J81" s="7"/>
      <c r="K81" s="7"/>
      <c r="L81" s="9" t="s">
        <v>68</v>
      </c>
      <c r="M81" s="26">
        <v>78248</v>
      </c>
      <c r="N81" s="29">
        <v>406394</v>
      </c>
      <c r="O81" s="29">
        <v>290219</v>
      </c>
      <c r="P81" s="29">
        <v>158260</v>
      </c>
      <c r="Q81" s="26">
        <v>49108</v>
      </c>
      <c r="R81" s="26">
        <v>30379</v>
      </c>
      <c r="S81" s="26">
        <v>10599</v>
      </c>
      <c r="T81" s="26">
        <v>12334</v>
      </c>
      <c r="U81" s="30">
        <v>1035541</v>
      </c>
    </row>
    <row r="82" spans="1:21" ht="16.5" customHeight="1" x14ac:dyDescent="0.25">
      <c r="A82" s="7"/>
      <c r="B82" s="7"/>
      <c r="C82" s="7" t="s">
        <v>71</v>
      </c>
      <c r="D82" s="7"/>
      <c r="E82" s="7"/>
      <c r="F82" s="7"/>
      <c r="G82" s="7"/>
      <c r="H82" s="7"/>
      <c r="I82" s="7"/>
      <c r="J82" s="7"/>
      <c r="K82" s="7"/>
      <c r="L82" s="9" t="s">
        <v>68</v>
      </c>
      <c r="M82" s="24" t="s">
        <v>72</v>
      </c>
      <c r="N82" s="24" t="s">
        <v>72</v>
      </c>
      <c r="O82" s="31">
        <v>209</v>
      </c>
      <c r="P82" s="24" t="s">
        <v>72</v>
      </c>
      <c r="Q82" s="24" t="s">
        <v>72</v>
      </c>
      <c r="R82" s="24" t="s">
        <v>72</v>
      </c>
      <c r="S82" s="24" t="s">
        <v>72</v>
      </c>
      <c r="T82" s="24" t="s">
        <v>72</v>
      </c>
      <c r="U82" s="31">
        <v>209</v>
      </c>
    </row>
    <row r="83" spans="1:21" ht="16.5" customHeight="1" x14ac:dyDescent="0.25">
      <c r="A83" s="7"/>
      <c r="B83" s="7"/>
      <c r="C83" s="7" t="s">
        <v>73</v>
      </c>
      <c r="D83" s="7"/>
      <c r="E83" s="7"/>
      <c r="F83" s="7"/>
      <c r="G83" s="7"/>
      <c r="H83" s="7"/>
      <c r="I83" s="7"/>
      <c r="J83" s="7"/>
      <c r="K83" s="7"/>
      <c r="L83" s="9" t="s">
        <v>68</v>
      </c>
      <c r="M83" s="29">
        <v>950685</v>
      </c>
      <c r="N83" s="29">
        <v>938152</v>
      </c>
      <c r="O83" s="30">
        <v>1138394</v>
      </c>
      <c r="P83" s="29">
        <v>335993</v>
      </c>
      <c r="Q83" s="29">
        <v>305584</v>
      </c>
      <c r="R83" s="26">
        <v>85888</v>
      </c>
      <c r="S83" s="26">
        <v>51465</v>
      </c>
      <c r="T83" s="26">
        <v>43449</v>
      </c>
      <c r="U83" s="30">
        <v>3849610</v>
      </c>
    </row>
    <row r="84" spans="1:21" ht="16.5" customHeight="1" x14ac:dyDescent="0.25">
      <c r="A84" s="7"/>
      <c r="B84" s="7"/>
      <c r="C84" s="7" t="s">
        <v>74</v>
      </c>
      <c r="D84" s="7"/>
      <c r="E84" s="7"/>
      <c r="F84" s="7"/>
      <c r="G84" s="7"/>
      <c r="H84" s="7"/>
      <c r="I84" s="7"/>
      <c r="J84" s="7"/>
      <c r="K84" s="7"/>
      <c r="L84" s="9" t="s">
        <v>75</v>
      </c>
      <c r="M84" s="18">
        <v>118.2</v>
      </c>
      <c r="N84" s="18">
        <v>143.69999999999999</v>
      </c>
      <c r="O84" s="18">
        <v>225.3</v>
      </c>
      <c r="P84" s="18">
        <v>128.9</v>
      </c>
      <c r="Q84" s="18">
        <v>175.3</v>
      </c>
      <c r="R84" s="18">
        <v>161.6</v>
      </c>
      <c r="S84" s="18">
        <v>121.4</v>
      </c>
      <c r="T84" s="18">
        <v>176.7</v>
      </c>
      <c r="U84" s="18">
        <v>152.9</v>
      </c>
    </row>
    <row r="85" spans="1:21" ht="16.5" customHeight="1" x14ac:dyDescent="0.25">
      <c r="A85" s="7"/>
      <c r="B85" s="7" t="s">
        <v>76</v>
      </c>
      <c r="C85" s="7"/>
      <c r="D85" s="7"/>
      <c r="E85" s="7"/>
      <c r="F85" s="7"/>
      <c r="G85" s="7"/>
      <c r="H85" s="7"/>
      <c r="I85" s="7"/>
      <c r="J85" s="7"/>
      <c r="K85" s="7"/>
      <c r="L85" s="9"/>
      <c r="M85" s="10"/>
      <c r="N85" s="10"/>
      <c r="O85" s="10"/>
      <c r="P85" s="10"/>
      <c r="Q85" s="10"/>
      <c r="R85" s="10"/>
      <c r="S85" s="10"/>
      <c r="T85" s="10"/>
      <c r="U85" s="10"/>
    </row>
    <row r="86" spans="1:21" ht="16.5" customHeight="1" x14ac:dyDescent="0.25">
      <c r="A86" s="7"/>
      <c r="B86" s="7"/>
      <c r="C86" s="7" t="s">
        <v>77</v>
      </c>
      <c r="D86" s="7"/>
      <c r="E86" s="7"/>
      <c r="F86" s="7"/>
      <c r="G86" s="7"/>
      <c r="H86" s="7"/>
      <c r="I86" s="7"/>
      <c r="J86" s="7"/>
      <c r="K86" s="7"/>
      <c r="L86" s="9" t="s">
        <v>68</v>
      </c>
      <c r="M86" s="31">
        <v>239</v>
      </c>
      <c r="N86" s="31">
        <v>176</v>
      </c>
      <c r="O86" s="31">
        <v>244</v>
      </c>
      <c r="P86" s="33">
        <v>30</v>
      </c>
      <c r="Q86" s="33">
        <v>47</v>
      </c>
      <c r="R86" s="33">
        <v>14</v>
      </c>
      <c r="S86" s="27">
        <v>9</v>
      </c>
      <c r="T86" s="27">
        <v>8</v>
      </c>
      <c r="U86" s="31">
        <v>767</v>
      </c>
    </row>
    <row r="87" spans="1:21" ht="29.5" customHeight="1" x14ac:dyDescent="0.25">
      <c r="A87" s="7"/>
      <c r="B87" s="7"/>
      <c r="C87" s="58" t="s">
        <v>78</v>
      </c>
      <c r="D87" s="58"/>
      <c r="E87" s="58"/>
      <c r="F87" s="58"/>
      <c r="G87" s="58"/>
      <c r="H87" s="58"/>
      <c r="I87" s="58"/>
      <c r="J87" s="58"/>
      <c r="K87" s="58"/>
      <c r="L87" s="9" t="s">
        <v>68</v>
      </c>
      <c r="M87" s="27">
        <v>5</v>
      </c>
      <c r="N87" s="33">
        <v>80</v>
      </c>
      <c r="O87" s="27" t="s">
        <v>43</v>
      </c>
      <c r="P87" s="33">
        <v>15</v>
      </c>
      <c r="Q87" s="27">
        <v>3</v>
      </c>
      <c r="R87" s="33">
        <v>17</v>
      </c>
      <c r="S87" s="27" t="s">
        <v>43</v>
      </c>
      <c r="T87" s="27" t="s">
        <v>43</v>
      </c>
      <c r="U87" s="31">
        <v>120</v>
      </c>
    </row>
    <row r="88" spans="1:21" ht="16.5" customHeight="1" x14ac:dyDescent="0.25">
      <c r="A88" s="7"/>
      <c r="B88" s="7"/>
      <c r="C88" s="7" t="s">
        <v>79</v>
      </c>
      <c r="D88" s="7"/>
      <c r="E88" s="7"/>
      <c r="F88" s="7"/>
      <c r="G88" s="7"/>
      <c r="H88" s="7"/>
      <c r="I88" s="7"/>
      <c r="J88" s="7"/>
      <c r="K88" s="7"/>
      <c r="L88" s="9" t="s">
        <v>68</v>
      </c>
      <c r="M88" s="33">
        <v>12</v>
      </c>
      <c r="N88" s="33">
        <v>22</v>
      </c>
      <c r="O88" s="33">
        <v>28</v>
      </c>
      <c r="P88" s="31">
        <v>144</v>
      </c>
      <c r="Q88" s="33">
        <v>72</v>
      </c>
      <c r="R88" s="33">
        <v>19</v>
      </c>
      <c r="S88" s="27" t="s">
        <v>43</v>
      </c>
      <c r="T88" s="27" t="s">
        <v>43</v>
      </c>
      <c r="U88" s="31">
        <v>297</v>
      </c>
    </row>
    <row r="89" spans="1:21" ht="16.5" customHeight="1" x14ac:dyDescent="0.25">
      <c r="A89" s="7"/>
      <c r="B89" s="7"/>
      <c r="C89" s="7" t="s">
        <v>80</v>
      </c>
      <c r="D89" s="7"/>
      <c r="E89" s="7"/>
      <c r="F89" s="7"/>
      <c r="G89" s="7"/>
      <c r="H89" s="7"/>
      <c r="I89" s="7"/>
      <c r="J89" s="7"/>
      <c r="K89" s="7"/>
      <c r="L89" s="9" t="s">
        <v>68</v>
      </c>
      <c r="M89" s="31">
        <v>256</v>
      </c>
      <c r="N89" s="31">
        <v>278</v>
      </c>
      <c r="O89" s="31">
        <v>272</v>
      </c>
      <c r="P89" s="31">
        <v>189</v>
      </c>
      <c r="Q89" s="31">
        <v>122</v>
      </c>
      <c r="R89" s="33">
        <v>50</v>
      </c>
      <c r="S89" s="27">
        <v>9</v>
      </c>
      <c r="T89" s="27">
        <v>8</v>
      </c>
      <c r="U89" s="32">
        <v>1184</v>
      </c>
    </row>
    <row r="90" spans="1:21" ht="16.5" customHeight="1" x14ac:dyDescent="0.25">
      <c r="A90" s="7"/>
      <c r="B90" s="7"/>
      <c r="C90" s="7" t="s">
        <v>81</v>
      </c>
      <c r="D90" s="7"/>
      <c r="E90" s="7"/>
      <c r="F90" s="7"/>
      <c r="G90" s="7"/>
      <c r="H90" s="7"/>
      <c r="I90" s="7"/>
      <c r="J90" s="7"/>
      <c r="K90" s="7"/>
      <c r="L90" s="9" t="s">
        <v>75</v>
      </c>
      <c r="M90" s="16">
        <v>3.2</v>
      </c>
      <c r="N90" s="16">
        <v>4.3</v>
      </c>
      <c r="O90" s="16">
        <v>5.4</v>
      </c>
      <c r="P90" s="16">
        <v>7.3</v>
      </c>
      <c r="Q90" s="16">
        <v>7</v>
      </c>
      <c r="R90" s="16">
        <v>9.4</v>
      </c>
      <c r="S90" s="16">
        <v>2.1</v>
      </c>
      <c r="T90" s="16">
        <v>3.3</v>
      </c>
      <c r="U90" s="16">
        <v>4.7</v>
      </c>
    </row>
    <row r="91" spans="1:21" ht="16.5" customHeight="1" x14ac:dyDescent="0.25">
      <c r="A91" s="7"/>
      <c r="B91" s="7" t="s">
        <v>82</v>
      </c>
      <c r="C91" s="7"/>
      <c r="D91" s="7"/>
      <c r="E91" s="7"/>
      <c r="F91" s="7"/>
      <c r="G91" s="7"/>
      <c r="H91" s="7"/>
      <c r="I91" s="7"/>
      <c r="J91" s="7"/>
      <c r="K91" s="7"/>
      <c r="L91" s="9"/>
      <c r="M91" s="10"/>
      <c r="N91" s="10"/>
      <c r="O91" s="10"/>
      <c r="P91" s="10"/>
      <c r="Q91" s="10"/>
      <c r="R91" s="10"/>
      <c r="S91" s="10"/>
      <c r="T91" s="10"/>
      <c r="U91" s="10"/>
    </row>
    <row r="92" spans="1:21" ht="16.5" customHeight="1" x14ac:dyDescent="0.25">
      <c r="A92" s="7"/>
      <c r="B92" s="7"/>
      <c r="C92" s="7" t="s">
        <v>83</v>
      </c>
      <c r="D92" s="7"/>
      <c r="E92" s="7"/>
      <c r="F92" s="7"/>
      <c r="G92" s="7"/>
      <c r="H92" s="7"/>
      <c r="I92" s="7"/>
      <c r="J92" s="7"/>
      <c r="K92" s="7"/>
      <c r="L92" s="9" t="s">
        <v>68</v>
      </c>
      <c r="M92" s="27">
        <v>8</v>
      </c>
      <c r="N92" s="33">
        <v>49</v>
      </c>
      <c r="O92" s="33">
        <v>24</v>
      </c>
      <c r="P92" s="32">
        <v>3616</v>
      </c>
      <c r="Q92" s="33">
        <v>10</v>
      </c>
      <c r="R92" s="27">
        <v>5</v>
      </c>
      <c r="S92" s="27" t="s">
        <v>43</v>
      </c>
      <c r="T92" s="27" t="s">
        <v>43</v>
      </c>
      <c r="U92" s="32">
        <v>3712</v>
      </c>
    </row>
    <row r="93" spans="1:21" ht="16.5" customHeight="1" x14ac:dyDescent="0.25">
      <c r="A93" s="7"/>
      <c r="B93" s="7"/>
      <c r="C93" s="7" t="s">
        <v>84</v>
      </c>
      <c r="D93" s="7"/>
      <c r="E93" s="7"/>
      <c r="F93" s="7"/>
      <c r="G93" s="7"/>
      <c r="H93" s="7"/>
      <c r="I93" s="7"/>
      <c r="J93" s="7"/>
      <c r="K93" s="7"/>
      <c r="L93" s="9" t="s">
        <v>68</v>
      </c>
      <c r="M93" s="33">
        <v>30</v>
      </c>
      <c r="N93" s="33">
        <v>72</v>
      </c>
      <c r="O93" s="27" t="s">
        <v>43</v>
      </c>
      <c r="P93" s="32">
        <v>2308</v>
      </c>
      <c r="Q93" s="33">
        <v>13</v>
      </c>
      <c r="R93" s="27">
        <v>4</v>
      </c>
      <c r="S93" s="27" t="s">
        <v>43</v>
      </c>
      <c r="T93" s="27" t="s">
        <v>43</v>
      </c>
      <c r="U93" s="32">
        <v>2427</v>
      </c>
    </row>
    <row r="94" spans="1:21" ht="16.5" customHeight="1" x14ac:dyDescent="0.25">
      <c r="A94" s="7"/>
      <c r="B94" s="7" t="s">
        <v>85</v>
      </c>
      <c r="C94" s="7"/>
      <c r="D94" s="7"/>
      <c r="E94" s="7"/>
      <c r="F94" s="7"/>
      <c r="G94" s="7"/>
      <c r="H94" s="7"/>
      <c r="I94" s="7"/>
      <c r="J94" s="7"/>
      <c r="K94" s="7"/>
      <c r="L94" s="9"/>
      <c r="M94" s="10"/>
      <c r="N94" s="10"/>
      <c r="O94" s="10"/>
      <c r="P94" s="10"/>
      <c r="Q94" s="10"/>
      <c r="R94" s="10"/>
      <c r="S94" s="10"/>
      <c r="T94" s="10"/>
      <c r="U94" s="10"/>
    </row>
    <row r="95" spans="1:21" ht="16.5" customHeight="1" x14ac:dyDescent="0.25">
      <c r="A95" s="7"/>
      <c r="B95" s="7"/>
      <c r="C95" s="7" t="s">
        <v>86</v>
      </c>
      <c r="D95" s="7"/>
      <c r="E95" s="7"/>
      <c r="F95" s="7"/>
      <c r="G95" s="7"/>
      <c r="H95" s="7"/>
      <c r="I95" s="7"/>
      <c r="J95" s="7"/>
      <c r="K95" s="7"/>
      <c r="L95" s="9" t="s">
        <v>68</v>
      </c>
      <c r="M95" s="29">
        <v>550501</v>
      </c>
      <c r="N95" s="29">
        <v>455206</v>
      </c>
      <c r="O95" s="29">
        <v>511792</v>
      </c>
      <c r="P95" s="29">
        <v>136943</v>
      </c>
      <c r="Q95" s="29">
        <v>212614</v>
      </c>
      <c r="R95" s="26">
        <v>45763</v>
      </c>
      <c r="S95" s="26">
        <v>19885</v>
      </c>
      <c r="T95" s="26">
        <v>20916</v>
      </c>
      <c r="U95" s="30">
        <v>1953620</v>
      </c>
    </row>
    <row r="96" spans="1:21" ht="16.5" customHeight="1" x14ac:dyDescent="0.25">
      <c r="A96" s="7"/>
      <c r="B96" s="7"/>
      <c r="C96" s="7" t="s">
        <v>87</v>
      </c>
      <c r="D96" s="7"/>
      <c r="E96" s="7"/>
      <c r="F96" s="7"/>
      <c r="G96" s="7"/>
      <c r="H96" s="7"/>
      <c r="I96" s="7"/>
      <c r="J96" s="7"/>
      <c r="K96" s="7"/>
      <c r="L96" s="9" t="s">
        <v>68</v>
      </c>
      <c r="M96" s="29">
        <v>580396</v>
      </c>
      <c r="N96" s="29">
        <v>299172</v>
      </c>
      <c r="O96" s="29">
        <v>493778</v>
      </c>
      <c r="P96" s="26">
        <v>94455</v>
      </c>
      <c r="Q96" s="29">
        <v>146873</v>
      </c>
      <c r="R96" s="26">
        <v>21425</v>
      </c>
      <c r="S96" s="26">
        <v>27025</v>
      </c>
      <c r="T96" s="26">
        <v>20443</v>
      </c>
      <c r="U96" s="30">
        <v>1683567</v>
      </c>
    </row>
    <row r="97" spans="1:21" ht="16.5" customHeight="1" x14ac:dyDescent="0.25">
      <c r="A97" s="7"/>
      <c r="B97" s="7"/>
      <c r="C97" s="7" t="s">
        <v>88</v>
      </c>
      <c r="D97" s="7"/>
      <c r="E97" s="7"/>
      <c r="F97" s="7"/>
      <c r="G97" s="7"/>
      <c r="H97" s="7"/>
      <c r="I97" s="7"/>
      <c r="J97" s="7"/>
      <c r="K97" s="7"/>
      <c r="L97" s="9" t="s">
        <v>68</v>
      </c>
      <c r="M97" s="26">
        <v>93163</v>
      </c>
      <c r="N97" s="29">
        <v>482863</v>
      </c>
      <c r="O97" s="29">
        <v>299602</v>
      </c>
      <c r="P97" s="29">
        <v>207023</v>
      </c>
      <c r="Q97" s="26">
        <v>65960</v>
      </c>
      <c r="R97" s="26">
        <v>30440</v>
      </c>
      <c r="S97" s="26">
        <v>11065</v>
      </c>
      <c r="T97" s="26">
        <v>13913</v>
      </c>
      <c r="U97" s="30">
        <v>1204029</v>
      </c>
    </row>
    <row r="98" spans="1:21" ht="16.5" customHeight="1" x14ac:dyDescent="0.25">
      <c r="A98" s="7"/>
      <c r="B98" s="7"/>
      <c r="C98" s="7" t="s">
        <v>89</v>
      </c>
      <c r="D98" s="7"/>
      <c r="E98" s="7"/>
      <c r="F98" s="7"/>
      <c r="G98" s="7"/>
      <c r="H98" s="7"/>
      <c r="I98" s="7"/>
      <c r="J98" s="7"/>
      <c r="K98" s="7"/>
      <c r="L98" s="9" t="s">
        <v>68</v>
      </c>
      <c r="M98" s="30">
        <v>1224060</v>
      </c>
      <c r="N98" s="30">
        <v>1237241</v>
      </c>
      <c r="O98" s="30">
        <v>1305172</v>
      </c>
      <c r="P98" s="29">
        <v>438421</v>
      </c>
      <c r="Q98" s="29">
        <v>425447</v>
      </c>
      <c r="R98" s="26">
        <v>97628</v>
      </c>
      <c r="S98" s="26">
        <v>57975</v>
      </c>
      <c r="T98" s="26">
        <v>55272</v>
      </c>
      <c r="U98" s="30">
        <v>4841216</v>
      </c>
    </row>
    <row r="99" spans="1:21" ht="16.5" customHeight="1" x14ac:dyDescent="0.25">
      <c r="A99" s="7"/>
      <c r="B99" s="7"/>
      <c r="C99" s="7" t="s">
        <v>74</v>
      </c>
      <c r="D99" s="7"/>
      <c r="E99" s="7"/>
      <c r="F99" s="7"/>
      <c r="G99" s="7"/>
      <c r="H99" s="7"/>
      <c r="I99" s="7"/>
      <c r="J99" s="7"/>
      <c r="K99" s="7"/>
      <c r="L99" s="9" t="s">
        <v>75</v>
      </c>
      <c r="M99" s="18">
        <v>152.1</v>
      </c>
      <c r="N99" s="18">
        <v>189.6</v>
      </c>
      <c r="O99" s="18">
        <v>258.3</v>
      </c>
      <c r="P99" s="18">
        <v>168.2</v>
      </c>
      <c r="Q99" s="18">
        <v>244.1</v>
      </c>
      <c r="R99" s="18">
        <v>183.7</v>
      </c>
      <c r="S99" s="18">
        <v>136.80000000000001</v>
      </c>
      <c r="T99" s="18">
        <v>224.8</v>
      </c>
      <c r="U99" s="18">
        <v>192.3</v>
      </c>
    </row>
    <row r="100" spans="1:21" ht="16.5" customHeight="1" x14ac:dyDescent="0.25">
      <c r="A100" s="7"/>
      <c r="B100" s="7" t="s">
        <v>90</v>
      </c>
      <c r="C100" s="7"/>
      <c r="D100" s="7"/>
      <c r="E100" s="7"/>
      <c r="F100" s="7"/>
      <c r="G100" s="7"/>
      <c r="H100" s="7"/>
      <c r="I100" s="7"/>
      <c r="J100" s="7"/>
      <c r="K100" s="7"/>
      <c r="L100" s="9"/>
      <c r="M100" s="10"/>
      <c r="N100" s="10"/>
      <c r="O100" s="10"/>
      <c r="P100" s="10"/>
      <c r="Q100" s="10"/>
      <c r="R100" s="10"/>
      <c r="S100" s="10"/>
      <c r="T100" s="10"/>
      <c r="U100" s="10"/>
    </row>
    <row r="101" spans="1:21" ht="16.5" customHeight="1" x14ac:dyDescent="0.25">
      <c r="A101" s="7"/>
      <c r="B101" s="7"/>
      <c r="C101" s="7" t="s">
        <v>91</v>
      </c>
      <c r="D101" s="7"/>
      <c r="E101" s="7"/>
      <c r="F101" s="7"/>
      <c r="G101" s="7"/>
      <c r="H101" s="7"/>
      <c r="I101" s="7"/>
      <c r="J101" s="7"/>
      <c r="K101" s="7"/>
      <c r="L101" s="9" t="s">
        <v>68</v>
      </c>
      <c r="M101" s="29">
        <v>743602</v>
      </c>
      <c r="N101" s="29">
        <v>776141</v>
      </c>
      <c r="O101" s="29">
        <v>982240</v>
      </c>
      <c r="P101" s="29">
        <v>321409</v>
      </c>
      <c r="Q101" s="29">
        <v>269405</v>
      </c>
      <c r="R101" s="26">
        <v>57190</v>
      </c>
      <c r="S101" s="26">
        <v>37930</v>
      </c>
      <c r="T101" s="26">
        <v>36510</v>
      </c>
      <c r="U101" s="30">
        <v>3224427</v>
      </c>
    </row>
    <row r="102" spans="1:21" ht="16.5" customHeight="1" x14ac:dyDescent="0.25">
      <c r="A102" s="7"/>
      <c r="B102" s="7"/>
      <c r="C102" s="7" t="s">
        <v>92</v>
      </c>
      <c r="D102" s="7"/>
      <c r="E102" s="7"/>
      <c r="F102" s="7"/>
      <c r="G102" s="7"/>
      <c r="H102" s="7"/>
      <c r="I102" s="7"/>
      <c r="J102" s="7"/>
      <c r="K102" s="7"/>
      <c r="L102" s="9" t="s">
        <v>68</v>
      </c>
      <c r="M102" s="29">
        <v>160676</v>
      </c>
      <c r="N102" s="26">
        <v>90364</v>
      </c>
      <c r="O102" s="29">
        <v>130817</v>
      </c>
      <c r="P102" s="26">
        <v>37766</v>
      </c>
      <c r="Q102" s="26">
        <v>23748</v>
      </c>
      <c r="R102" s="26">
        <v>14566</v>
      </c>
      <c r="S102" s="32">
        <v>7386</v>
      </c>
      <c r="T102" s="32">
        <v>7330</v>
      </c>
      <c r="U102" s="29">
        <v>472653</v>
      </c>
    </row>
    <row r="103" spans="1:21" ht="16.5" customHeight="1" x14ac:dyDescent="0.25">
      <c r="A103" s="7"/>
      <c r="B103" s="7"/>
      <c r="C103" s="7" t="s">
        <v>93</v>
      </c>
      <c r="D103" s="7"/>
      <c r="E103" s="7"/>
      <c r="F103" s="7"/>
      <c r="G103" s="7"/>
      <c r="H103" s="7"/>
      <c r="I103" s="7"/>
      <c r="J103" s="7"/>
      <c r="K103" s="7"/>
      <c r="L103" s="9" t="s">
        <v>68</v>
      </c>
      <c r="M103" s="29">
        <v>904278</v>
      </c>
      <c r="N103" s="29">
        <v>866505</v>
      </c>
      <c r="O103" s="30">
        <v>1113057</v>
      </c>
      <c r="P103" s="29">
        <v>359175</v>
      </c>
      <c r="Q103" s="29">
        <v>293153</v>
      </c>
      <c r="R103" s="26">
        <v>71756</v>
      </c>
      <c r="S103" s="26">
        <v>45316</v>
      </c>
      <c r="T103" s="26">
        <v>43840</v>
      </c>
      <c r="U103" s="30">
        <v>3697080</v>
      </c>
    </row>
    <row r="104" spans="1:21" ht="16.5" customHeight="1" x14ac:dyDescent="0.25">
      <c r="A104" s="7"/>
      <c r="B104" s="7"/>
      <c r="C104" s="7" t="s">
        <v>74</v>
      </c>
      <c r="D104" s="7"/>
      <c r="E104" s="7"/>
      <c r="F104" s="7"/>
      <c r="G104" s="7"/>
      <c r="H104" s="7"/>
      <c r="I104" s="7"/>
      <c r="J104" s="7"/>
      <c r="K104" s="7"/>
      <c r="L104" s="9" t="s">
        <v>75</v>
      </c>
      <c r="M104" s="18">
        <v>112.4</v>
      </c>
      <c r="N104" s="18">
        <v>132.80000000000001</v>
      </c>
      <c r="O104" s="18">
        <v>220.3</v>
      </c>
      <c r="P104" s="18">
        <v>137.80000000000001</v>
      </c>
      <c r="Q104" s="18">
        <v>168.2</v>
      </c>
      <c r="R104" s="18">
        <v>135</v>
      </c>
      <c r="S104" s="18">
        <v>106.9</v>
      </c>
      <c r="T104" s="18">
        <v>178.3</v>
      </c>
      <c r="U104" s="18">
        <v>146.80000000000001</v>
      </c>
    </row>
    <row r="105" spans="1:21" ht="16.5" customHeight="1" x14ac:dyDescent="0.25">
      <c r="A105" s="7"/>
      <c r="B105" s="7" t="s">
        <v>94</v>
      </c>
      <c r="C105" s="7"/>
      <c r="D105" s="7"/>
      <c r="E105" s="7"/>
      <c r="F105" s="7"/>
      <c r="G105" s="7"/>
      <c r="H105" s="7"/>
      <c r="I105" s="7"/>
      <c r="J105" s="7"/>
      <c r="K105" s="7"/>
      <c r="L105" s="9"/>
      <c r="M105" s="10"/>
      <c r="N105" s="10"/>
      <c r="O105" s="10"/>
      <c r="P105" s="10"/>
      <c r="Q105" s="10"/>
      <c r="R105" s="10"/>
      <c r="S105" s="10"/>
      <c r="T105" s="10"/>
      <c r="U105" s="10"/>
    </row>
    <row r="106" spans="1:21" ht="16.5" customHeight="1" x14ac:dyDescent="0.25">
      <c r="A106" s="7"/>
      <c r="B106" s="7"/>
      <c r="C106" s="7" t="s">
        <v>95</v>
      </c>
      <c r="D106" s="7"/>
      <c r="E106" s="7"/>
      <c r="F106" s="7"/>
      <c r="G106" s="7"/>
      <c r="H106" s="7"/>
      <c r="I106" s="7"/>
      <c r="J106" s="7"/>
      <c r="K106" s="7"/>
      <c r="L106" s="9" t="s">
        <v>68</v>
      </c>
      <c r="M106" s="31">
        <v>969</v>
      </c>
      <c r="N106" s="31">
        <v>687</v>
      </c>
      <c r="O106" s="31">
        <v>964</v>
      </c>
      <c r="P106" s="31">
        <v>469</v>
      </c>
      <c r="Q106" s="31">
        <v>254</v>
      </c>
      <c r="R106" s="31">
        <v>108</v>
      </c>
      <c r="S106" s="33">
        <v>30</v>
      </c>
      <c r="T106" s="33">
        <v>41</v>
      </c>
      <c r="U106" s="32">
        <v>3522</v>
      </c>
    </row>
    <row r="107" spans="1:21" ht="16.5" customHeight="1" x14ac:dyDescent="0.25">
      <c r="A107" s="7"/>
      <c r="B107" s="7"/>
      <c r="C107" s="7" t="s">
        <v>96</v>
      </c>
      <c r="D107" s="7"/>
      <c r="E107" s="7"/>
      <c r="F107" s="7"/>
      <c r="G107" s="7"/>
      <c r="H107" s="7"/>
      <c r="I107" s="7"/>
      <c r="J107" s="7"/>
      <c r="K107" s="7"/>
      <c r="L107" s="9" t="s">
        <v>68</v>
      </c>
      <c r="M107" s="33">
        <v>21</v>
      </c>
      <c r="N107" s="33">
        <v>64</v>
      </c>
      <c r="O107" s="33">
        <v>80</v>
      </c>
      <c r="P107" s="31">
        <v>100</v>
      </c>
      <c r="Q107" s="33">
        <v>19</v>
      </c>
      <c r="R107" s="33">
        <v>12</v>
      </c>
      <c r="S107" s="27">
        <v>5</v>
      </c>
      <c r="T107" s="27">
        <v>6</v>
      </c>
      <c r="U107" s="31">
        <v>307</v>
      </c>
    </row>
    <row r="108" spans="1:21" ht="16.5" customHeight="1" x14ac:dyDescent="0.25">
      <c r="A108" s="7"/>
      <c r="B108" s="7"/>
      <c r="C108" s="7" t="s">
        <v>97</v>
      </c>
      <c r="D108" s="7"/>
      <c r="E108" s="7"/>
      <c r="F108" s="7"/>
      <c r="G108" s="7"/>
      <c r="H108" s="7"/>
      <c r="I108" s="7"/>
      <c r="J108" s="7"/>
      <c r="K108" s="7"/>
      <c r="L108" s="9" t="s">
        <v>68</v>
      </c>
      <c r="M108" s="31">
        <v>370</v>
      </c>
      <c r="N108" s="31">
        <v>379</v>
      </c>
      <c r="O108" s="31">
        <v>251</v>
      </c>
      <c r="P108" s="33">
        <v>46</v>
      </c>
      <c r="Q108" s="31">
        <v>101</v>
      </c>
      <c r="R108" s="33">
        <v>37</v>
      </c>
      <c r="S108" s="27">
        <v>8</v>
      </c>
      <c r="T108" s="33">
        <v>13</v>
      </c>
      <c r="U108" s="32">
        <v>1205</v>
      </c>
    </row>
    <row r="109" spans="1:21" ht="16.5" customHeight="1" x14ac:dyDescent="0.25">
      <c r="A109" s="7"/>
      <c r="B109" s="7"/>
      <c r="C109" s="7" t="s">
        <v>98</v>
      </c>
      <c r="D109" s="7"/>
      <c r="E109" s="7"/>
      <c r="F109" s="7"/>
      <c r="G109" s="7"/>
      <c r="H109" s="7"/>
      <c r="I109" s="7"/>
      <c r="J109" s="7"/>
      <c r="K109" s="7"/>
      <c r="L109" s="9" t="s">
        <v>68</v>
      </c>
      <c r="M109" s="33">
        <v>53</v>
      </c>
      <c r="N109" s="33">
        <v>22</v>
      </c>
      <c r="O109" s="33">
        <v>38</v>
      </c>
      <c r="P109" s="27">
        <v>4</v>
      </c>
      <c r="Q109" s="33">
        <v>45</v>
      </c>
      <c r="R109" s="27">
        <v>3</v>
      </c>
      <c r="S109" s="27">
        <v>3</v>
      </c>
      <c r="T109" s="27">
        <v>8</v>
      </c>
      <c r="U109" s="31">
        <v>176</v>
      </c>
    </row>
    <row r="110" spans="1:21" ht="29.5" customHeight="1" x14ac:dyDescent="0.25">
      <c r="A110" s="7"/>
      <c r="B110" s="7"/>
      <c r="C110" s="58" t="s">
        <v>99</v>
      </c>
      <c r="D110" s="58"/>
      <c r="E110" s="58"/>
      <c r="F110" s="58"/>
      <c r="G110" s="58"/>
      <c r="H110" s="58"/>
      <c r="I110" s="58"/>
      <c r="J110" s="58"/>
      <c r="K110" s="58"/>
      <c r="L110" s="9" t="s">
        <v>68</v>
      </c>
      <c r="M110" s="31">
        <v>122</v>
      </c>
      <c r="N110" s="31">
        <v>165</v>
      </c>
      <c r="O110" s="31">
        <v>122</v>
      </c>
      <c r="P110" s="31">
        <v>107</v>
      </c>
      <c r="Q110" s="33">
        <v>46</v>
      </c>
      <c r="R110" s="27">
        <v>6</v>
      </c>
      <c r="S110" s="27">
        <v>2</v>
      </c>
      <c r="T110" s="27">
        <v>6</v>
      </c>
      <c r="U110" s="31">
        <v>576</v>
      </c>
    </row>
    <row r="111" spans="1:21" ht="16.5" customHeight="1" x14ac:dyDescent="0.25">
      <c r="A111" s="7"/>
      <c r="B111" s="7"/>
      <c r="C111" s="7" t="s">
        <v>100</v>
      </c>
      <c r="D111" s="7"/>
      <c r="E111" s="7"/>
      <c r="F111" s="7"/>
      <c r="G111" s="7"/>
      <c r="H111" s="7"/>
      <c r="I111" s="7"/>
      <c r="J111" s="7"/>
      <c r="K111" s="7"/>
      <c r="L111" s="9" t="s">
        <v>68</v>
      </c>
      <c r="M111" s="32">
        <v>1535</v>
      </c>
      <c r="N111" s="32">
        <v>1317</v>
      </c>
      <c r="O111" s="32">
        <v>1455</v>
      </c>
      <c r="P111" s="31">
        <v>726</v>
      </c>
      <c r="Q111" s="31">
        <v>465</v>
      </c>
      <c r="R111" s="31">
        <v>166</v>
      </c>
      <c r="S111" s="33">
        <v>48</v>
      </c>
      <c r="T111" s="33">
        <v>74</v>
      </c>
      <c r="U111" s="32">
        <v>5786</v>
      </c>
    </row>
    <row r="112" spans="1:21" ht="16.5" customHeight="1" x14ac:dyDescent="0.25">
      <c r="A112" s="7"/>
      <c r="B112" s="7"/>
      <c r="C112" s="7" t="s">
        <v>101</v>
      </c>
      <c r="D112" s="7"/>
      <c r="E112" s="7"/>
      <c r="F112" s="7"/>
      <c r="G112" s="7"/>
      <c r="H112" s="7"/>
      <c r="I112" s="7"/>
      <c r="J112" s="7"/>
      <c r="K112" s="7"/>
      <c r="L112" s="9" t="s">
        <v>102</v>
      </c>
      <c r="M112" s="17">
        <v>41.7</v>
      </c>
      <c r="N112" s="17">
        <v>39.5</v>
      </c>
      <c r="O112" s="17">
        <v>44.5</v>
      </c>
      <c r="P112" s="16">
        <v>9</v>
      </c>
      <c r="Q112" s="17">
        <v>13.7</v>
      </c>
      <c r="R112" s="16">
        <v>3.7</v>
      </c>
      <c r="S112" s="16">
        <v>1.5</v>
      </c>
      <c r="T112" s="16">
        <v>1.5</v>
      </c>
      <c r="U112" s="18">
        <v>155</v>
      </c>
    </row>
    <row r="113" spans="1:21" ht="16.5" customHeight="1" x14ac:dyDescent="0.25">
      <c r="A113" s="7"/>
      <c r="B113" s="7"/>
      <c r="C113" s="7" t="s">
        <v>103</v>
      </c>
      <c r="D113" s="7"/>
      <c r="E113" s="7"/>
      <c r="F113" s="7"/>
      <c r="G113" s="7"/>
      <c r="H113" s="7"/>
      <c r="I113" s="7"/>
      <c r="J113" s="7"/>
      <c r="K113" s="7"/>
      <c r="L113" s="9" t="s">
        <v>68</v>
      </c>
      <c r="M113" s="33">
        <v>20</v>
      </c>
      <c r="N113" s="33">
        <v>11</v>
      </c>
      <c r="O113" s="33">
        <v>26</v>
      </c>
      <c r="P113" s="33">
        <v>27</v>
      </c>
      <c r="Q113" s="27">
        <v>8</v>
      </c>
      <c r="R113" s="27">
        <v>3</v>
      </c>
      <c r="S113" s="27">
        <v>1</v>
      </c>
      <c r="T113" s="27" t="s">
        <v>43</v>
      </c>
      <c r="U113" s="33">
        <v>96</v>
      </c>
    </row>
    <row r="114" spans="1:21" ht="16.5" customHeight="1" x14ac:dyDescent="0.25">
      <c r="A114" s="7" t="s">
        <v>45</v>
      </c>
      <c r="B114" s="7"/>
      <c r="C114" s="7"/>
      <c r="D114" s="7"/>
      <c r="E114" s="7"/>
      <c r="F114" s="7"/>
      <c r="G114" s="7"/>
      <c r="H114" s="7"/>
      <c r="I114" s="7"/>
      <c r="J114" s="7"/>
      <c r="K114" s="7"/>
      <c r="L114" s="9"/>
      <c r="M114" s="10"/>
      <c r="N114" s="10"/>
      <c r="O114" s="10"/>
      <c r="P114" s="10"/>
      <c r="Q114" s="10"/>
      <c r="R114" s="10"/>
      <c r="S114" s="10"/>
      <c r="T114" s="10"/>
      <c r="U114" s="10"/>
    </row>
    <row r="115" spans="1:21" ht="16.5" customHeight="1" x14ac:dyDescent="0.25">
      <c r="A115" s="7"/>
      <c r="B115" s="7" t="s">
        <v>66</v>
      </c>
      <c r="C115" s="7"/>
      <c r="D115" s="7"/>
      <c r="E115" s="7"/>
      <c r="F115" s="7"/>
      <c r="G115" s="7"/>
      <c r="H115" s="7"/>
      <c r="I115" s="7"/>
      <c r="J115" s="7"/>
      <c r="K115" s="7"/>
      <c r="L115" s="9"/>
      <c r="M115" s="10"/>
      <c r="N115" s="10"/>
      <c r="O115" s="10"/>
      <c r="P115" s="10"/>
      <c r="Q115" s="10"/>
      <c r="R115" s="10"/>
      <c r="S115" s="10"/>
      <c r="T115" s="10"/>
      <c r="U115" s="10"/>
    </row>
    <row r="116" spans="1:21" ht="16.5" customHeight="1" x14ac:dyDescent="0.25">
      <c r="A116" s="7"/>
      <c r="B116" s="7"/>
      <c r="C116" s="7" t="s">
        <v>67</v>
      </c>
      <c r="D116" s="7"/>
      <c r="E116" s="7"/>
      <c r="F116" s="7"/>
      <c r="G116" s="7"/>
      <c r="H116" s="7"/>
      <c r="I116" s="7"/>
      <c r="J116" s="7"/>
      <c r="K116" s="7"/>
      <c r="L116" s="9" t="s">
        <v>68</v>
      </c>
      <c r="M116" s="29">
        <v>397286</v>
      </c>
      <c r="N116" s="29">
        <v>287331</v>
      </c>
      <c r="O116" s="29">
        <v>378311</v>
      </c>
      <c r="P116" s="29">
        <v>103096</v>
      </c>
      <c r="Q116" s="29">
        <v>141198</v>
      </c>
      <c r="R116" s="26">
        <v>34653</v>
      </c>
      <c r="S116" s="26">
        <v>16799</v>
      </c>
      <c r="T116" s="26">
        <v>15499</v>
      </c>
      <c r="U116" s="30">
        <v>1374173</v>
      </c>
    </row>
    <row r="117" spans="1:21" ht="16.5" customHeight="1" x14ac:dyDescent="0.25">
      <c r="A117" s="7"/>
      <c r="B117" s="7"/>
      <c r="C117" s="7" t="s">
        <v>69</v>
      </c>
      <c r="D117" s="7"/>
      <c r="E117" s="7"/>
      <c r="F117" s="7"/>
      <c r="G117" s="7"/>
      <c r="H117" s="7"/>
      <c r="I117" s="7"/>
      <c r="J117" s="7"/>
      <c r="K117" s="7"/>
      <c r="L117" s="9" t="s">
        <v>68</v>
      </c>
      <c r="M117" s="29">
        <v>430955</v>
      </c>
      <c r="N117" s="29">
        <v>230681</v>
      </c>
      <c r="O117" s="29">
        <v>424815</v>
      </c>
      <c r="P117" s="26">
        <v>63965</v>
      </c>
      <c r="Q117" s="29">
        <v>101690</v>
      </c>
      <c r="R117" s="26">
        <v>18945</v>
      </c>
      <c r="S117" s="26">
        <v>27317</v>
      </c>
      <c r="T117" s="26">
        <v>17837</v>
      </c>
      <c r="U117" s="30">
        <v>1316205</v>
      </c>
    </row>
    <row r="118" spans="1:21" ht="16.5" customHeight="1" x14ac:dyDescent="0.25">
      <c r="A118" s="7"/>
      <c r="B118" s="7"/>
      <c r="C118" s="7" t="s">
        <v>70</v>
      </c>
      <c r="D118" s="7"/>
      <c r="E118" s="7"/>
      <c r="F118" s="7"/>
      <c r="G118" s="7"/>
      <c r="H118" s="7"/>
      <c r="I118" s="7"/>
      <c r="J118" s="7"/>
      <c r="K118" s="7"/>
      <c r="L118" s="9" t="s">
        <v>68</v>
      </c>
      <c r="M118" s="26">
        <v>85933</v>
      </c>
      <c r="N118" s="29">
        <v>371071</v>
      </c>
      <c r="O118" s="29">
        <v>278025</v>
      </c>
      <c r="P118" s="29">
        <v>147204</v>
      </c>
      <c r="Q118" s="26">
        <v>51680</v>
      </c>
      <c r="R118" s="26">
        <v>30199</v>
      </c>
      <c r="S118" s="32">
        <v>9984</v>
      </c>
      <c r="T118" s="26">
        <v>14920</v>
      </c>
      <c r="U118" s="29">
        <v>989016</v>
      </c>
    </row>
    <row r="119" spans="1:21" ht="16.5" customHeight="1" x14ac:dyDescent="0.25">
      <c r="A119" s="7"/>
      <c r="B119" s="7"/>
      <c r="C119" s="7" t="s">
        <v>71</v>
      </c>
      <c r="D119" s="7"/>
      <c r="E119" s="7"/>
      <c r="F119" s="7"/>
      <c r="G119" s="7"/>
      <c r="H119" s="7"/>
      <c r="I119" s="7"/>
      <c r="J119" s="7"/>
      <c r="K119" s="7"/>
      <c r="L119" s="9" t="s">
        <v>68</v>
      </c>
      <c r="M119" s="24" t="s">
        <v>72</v>
      </c>
      <c r="N119" s="24" t="s">
        <v>72</v>
      </c>
      <c r="O119" s="31">
        <v>202</v>
      </c>
      <c r="P119" s="24" t="s">
        <v>72</v>
      </c>
      <c r="Q119" s="24" t="s">
        <v>72</v>
      </c>
      <c r="R119" s="24" t="s">
        <v>72</v>
      </c>
      <c r="S119" s="24" t="s">
        <v>72</v>
      </c>
      <c r="T119" s="24" t="s">
        <v>72</v>
      </c>
      <c r="U119" s="31">
        <v>202</v>
      </c>
    </row>
    <row r="120" spans="1:21" ht="16.5" customHeight="1" x14ac:dyDescent="0.25">
      <c r="A120" s="7"/>
      <c r="B120" s="7"/>
      <c r="C120" s="7" t="s">
        <v>73</v>
      </c>
      <c r="D120" s="7"/>
      <c r="E120" s="7"/>
      <c r="F120" s="7"/>
      <c r="G120" s="7"/>
      <c r="H120" s="7"/>
      <c r="I120" s="7"/>
      <c r="J120" s="7"/>
      <c r="K120" s="7"/>
      <c r="L120" s="9" t="s">
        <v>68</v>
      </c>
      <c r="M120" s="29">
        <v>914174</v>
      </c>
      <c r="N120" s="29">
        <v>889083</v>
      </c>
      <c r="O120" s="30">
        <v>1081353</v>
      </c>
      <c r="P120" s="29">
        <v>314265</v>
      </c>
      <c r="Q120" s="29">
        <v>294568</v>
      </c>
      <c r="R120" s="26">
        <v>83797</v>
      </c>
      <c r="S120" s="26">
        <v>54100</v>
      </c>
      <c r="T120" s="26">
        <v>48256</v>
      </c>
      <c r="U120" s="30">
        <v>3679596</v>
      </c>
    </row>
    <row r="121" spans="1:21" ht="16.5" customHeight="1" x14ac:dyDescent="0.25">
      <c r="A121" s="7"/>
      <c r="B121" s="7"/>
      <c r="C121" s="7" t="s">
        <v>74</v>
      </c>
      <c r="D121" s="7"/>
      <c r="E121" s="7"/>
      <c r="F121" s="7"/>
      <c r="G121" s="7"/>
      <c r="H121" s="7"/>
      <c r="I121" s="7"/>
      <c r="J121" s="7"/>
      <c r="K121" s="7"/>
      <c r="L121" s="9" t="s">
        <v>75</v>
      </c>
      <c r="M121" s="18">
        <v>115.5</v>
      </c>
      <c r="N121" s="18">
        <v>139.19999999999999</v>
      </c>
      <c r="O121" s="18">
        <v>217.8</v>
      </c>
      <c r="P121" s="18">
        <v>121.6</v>
      </c>
      <c r="Q121" s="18">
        <v>170.5</v>
      </c>
      <c r="R121" s="18">
        <v>159.69999999999999</v>
      </c>
      <c r="S121" s="18">
        <v>130.1</v>
      </c>
      <c r="T121" s="18">
        <v>195.6</v>
      </c>
      <c r="U121" s="18">
        <v>148.5</v>
      </c>
    </row>
    <row r="122" spans="1:21" ht="16.5" customHeight="1" x14ac:dyDescent="0.25">
      <c r="A122" s="7"/>
      <c r="B122" s="7" t="s">
        <v>76</v>
      </c>
      <c r="C122" s="7"/>
      <c r="D122" s="7"/>
      <c r="E122" s="7"/>
      <c r="F122" s="7"/>
      <c r="G122" s="7"/>
      <c r="H122" s="7"/>
      <c r="I122" s="7"/>
      <c r="J122" s="7"/>
      <c r="K122" s="7"/>
      <c r="L122" s="9"/>
      <c r="M122" s="10"/>
      <c r="N122" s="10"/>
      <c r="O122" s="10"/>
      <c r="P122" s="10"/>
      <c r="Q122" s="10"/>
      <c r="R122" s="10"/>
      <c r="S122" s="10"/>
      <c r="T122" s="10"/>
      <c r="U122" s="10"/>
    </row>
    <row r="123" spans="1:21" ht="16.5" customHeight="1" x14ac:dyDescent="0.25">
      <c r="A123" s="7"/>
      <c r="B123" s="7"/>
      <c r="C123" s="7" t="s">
        <v>77</v>
      </c>
      <c r="D123" s="7"/>
      <c r="E123" s="7"/>
      <c r="F123" s="7"/>
      <c r="G123" s="7"/>
      <c r="H123" s="7"/>
      <c r="I123" s="7"/>
      <c r="J123" s="7"/>
      <c r="K123" s="7"/>
      <c r="L123" s="9" t="s">
        <v>68</v>
      </c>
      <c r="M123" s="31">
        <v>233</v>
      </c>
      <c r="N123" s="31">
        <v>173</v>
      </c>
      <c r="O123" s="31">
        <v>243</v>
      </c>
      <c r="P123" s="33">
        <v>30</v>
      </c>
      <c r="Q123" s="33">
        <v>44</v>
      </c>
      <c r="R123" s="33">
        <v>13</v>
      </c>
      <c r="S123" s="27">
        <v>8</v>
      </c>
      <c r="T123" s="27">
        <v>8</v>
      </c>
      <c r="U123" s="31">
        <v>752</v>
      </c>
    </row>
    <row r="124" spans="1:21" ht="29.5" customHeight="1" x14ac:dyDescent="0.25">
      <c r="A124" s="7"/>
      <c r="B124" s="7"/>
      <c r="C124" s="58" t="s">
        <v>78</v>
      </c>
      <c r="D124" s="58"/>
      <c r="E124" s="58"/>
      <c r="F124" s="58"/>
      <c r="G124" s="58"/>
      <c r="H124" s="58"/>
      <c r="I124" s="58"/>
      <c r="J124" s="58"/>
      <c r="K124" s="58"/>
      <c r="L124" s="9" t="s">
        <v>68</v>
      </c>
      <c r="M124" s="27">
        <v>5</v>
      </c>
      <c r="N124" s="33">
        <v>74</v>
      </c>
      <c r="O124" s="27" t="s">
        <v>43</v>
      </c>
      <c r="P124" s="33">
        <v>15</v>
      </c>
      <c r="Q124" s="27">
        <v>3</v>
      </c>
      <c r="R124" s="33">
        <v>17</v>
      </c>
      <c r="S124" s="27" t="s">
        <v>43</v>
      </c>
      <c r="T124" s="27" t="s">
        <v>43</v>
      </c>
      <c r="U124" s="31">
        <v>114</v>
      </c>
    </row>
    <row r="125" spans="1:21" ht="16.5" customHeight="1" x14ac:dyDescent="0.25">
      <c r="A125" s="7"/>
      <c r="B125" s="7"/>
      <c r="C125" s="7" t="s">
        <v>79</v>
      </c>
      <c r="D125" s="7"/>
      <c r="E125" s="7"/>
      <c r="F125" s="7"/>
      <c r="G125" s="7"/>
      <c r="H125" s="7"/>
      <c r="I125" s="7"/>
      <c r="J125" s="7"/>
      <c r="K125" s="7"/>
      <c r="L125" s="9" t="s">
        <v>68</v>
      </c>
      <c r="M125" s="33">
        <v>12</v>
      </c>
      <c r="N125" s="33">
        <v>25</v>
      </c>
      <c r="O125" s="33">
        <v>28</v>
      </c>
      <c r="P125" s="31">
        <v>144</v>
      </c>
      <c r="Q125" s="33">
        <v>74</v>
      </c>
      <c r="R125" s="33">
        <v>19</v>
      </c>
      <c r="S125" s="27" t="s">
        <v>43</v>
      </c>
      <c r="T125" s="27" t="s">
        <v>43</v>
      </c>
      <c r="U125" s="31">
        <v>302</v>
      </c>
    </row>
    <row r="126" spans="1:21" ht="16.5" customHeight="1" x14ac:dyDescent="0.25">
      <c r="A126" s="7"/>
      <c r="B126" s="7"/>
      <c r="C126" s="7" t="s">
        <v>80</v>
      </c>
      <c r="D126" s="7"/>
      <c r="E126" s="7"/>
      <c r="F126" s="7"/>
      <c r="G126" s="7"/>
      <c r="H126" s="7"/>
      <c r="I126" s="7"/>
      <c r="J126" s="7"/>
      <c r="K126" s="7"/>
      <c r="L126" s="9" t="s">
        <v>68</v>
      </c>
      <c r="M126" s="31">
        <v>250</v>
      </c>
      <c r="N126" s="31">
        <v>272</v>
      </c>
      <c r="O126" s="31">
        <v>271</v>
      </c>
      <c r="P126" s="31">
        <v>189</v>
      </c>
      <c r="Q126" s="31">
        <v>121</v>
      </c>
      <c r="R126" s="33">
        <v>49</v>
      </c>
      <c r="S126" s="27">
        <v>8</v>
      </c>
      <c r="T126" s="27">
        <v>8</v>
      </c>
      <c r="U126" s="32">
        <v>1168</v>
      </c>
    </row>
    <row r="127" spans="1:21" ht="16.5" customHeight="1" x14ac:dyDescent="0.25">
      <c r="A127" s="7"/>
      <c r="B127" s="7"/>
      <c r="C127" s="7" t="s">
        <v>81</v>
      </c>
      <c r="D127" s="7"/>
      <c r="E127" s="7"/>
      <c r="F127" s="7"/>
      <c r="G127" s="7"/>
      <c r="H127" s="7"/>
      <c r="I127" s="7"/>
      <c r="J127" s="7"/>
      <c r="K127" s="7"/>
      <c r="L127" s="9" t="s">
        <v>75</v>
      </c>
      <c r="M127" s="16">
        <v>3.2</v>
      </c>
      <c r="N127" s="16">
        <v>4.3</v>
      </c>
      <c r="O127" s="16">
        <v>5.5</v>
      </c>
      <c r="P127" s="16">
        <v>7.3</v>
      </c>
      <c r="Q127" s="16">
        <v>7</v>
      </c>
      <c r="R127" s="16">
        <v>9.3000000000000007</v>
      </c>
      <c r="S127" s="16">
        <v>1.9</v>
      </c>
      <c r="T127" s="16">
        <v>3.2</v>
      </c>
      <c r="U127" s="16">
        <v>4.7</v>
      </c>
    </row>
    <row r="128" spans="1:21" ht="16.5" customHeight="1" x14ac:dyDescent="0.25">
      <c r="A128" s="7"/>
      <c r="B128" s="7" t="s">
        <v>82</v>
      </c>
      <c r="C128" s="7"/>
      <c r="D128" s="7"/>
      <c r="E128" s="7"/>
      <c r="F128" s="7"/>
      <c r="G128" s="7"/>
      <c r="H128" s="7"/>
      <c r="I128" s="7"/>
      <c r="J128" s="7"/>
      <c r="K128" s="7"/>
      <c r="L128" s="9"/>
      <c r="M128" s="10"/>
      <c r="N128" s="10"/>
      <c r="O128" s="10"/>
      <c r="P128" s="10"/>
      <c r="Q128" s="10"/>
      <c r="R128" s="10"/>
      <c r="S128" s="10"/>
      <c r="T128" s="10"/>
      <c r="U128" s="10"/>
    </row>
    <row r="129" spans="1:21" ht="16.5" customHeight="1" x14ac:dyDescent="0.25">
      <c r="A129" s="7"/>
      <c r="B129" s="7"/>
      <c r="C129" s="7" t="s">
        <v>83</v>
      </c>
      <c r="D129" s="7"/>
      <c r="E129" s="7"/>
      <c r="F129" s="7"/>
      <c r="G129" s="7"/>
      <c r="H129" s="7"/>
      <c r="I129" s="7"/>
      <c r="J129" s="7"/>
      <c r="K129" s="7"/>
      <c r="L129" s="9" t="s">
        <v>68</v>
      </c>
      <c r="M129" s="27">
        <v>8</v>
      </c>
      <c r="N129" s="33">
        <v>52</v>
      </c>
      <c r="O129" s="33">
        <v>24</v>
      </c>
      <c r="P129" s="32">
        <v>2128</v>
      </c>
      <c r="Q129" s="33">
        <v>10</v>
      </c>
      <c r="R129" s="27">
        <v>5</v>
      </c>
      <c r="S129" s="27" t="s">
        <v>43</v>
      </c>
      <c r="T129" s="27" t="s">
        <v>43</v>
      </c>
      <c r="U129" s="32">
        <v>2227</v>
      </c>
    </row>
    <row r="130" spans="1:21" ht="16.5" customHeight="1" x14ac:dyDescent="0.25">
      <c r="A130" s="7"/>
      <c r="B130" s="7"/>
      <c r="C130" s="7" t="s">
        <v>84</v>
      </c>
      <c r="D130" s="7"/>
      <c r="E130" s="7"/>
      <c r="F130" s="7"/>
      <c r="G130" s="7"/>
      <c r="H130" s="7"/>
      <c r="I130" s="7"/>
      <c r="J130" s="7"/>
      <c r="K130" s="7"/>
      <c r="L130" s="9" t="s">
        <v>68</v>
      </c>
      <c r="M130" s="33">
        <v>30</v>
      </c>
      <c r="N130" s="33">
        <v>72</v>
      </c>
      <c r="O130" s="27" t="s">
        <v>43</v>
      </c>
      <c r="P130" s="32">
        <v>5080</v>
      </c>
      <c r="Q130" s="33">
        <v>13</v>
      </c>
      <c r="R130" s="27">
        <v>4</v>
      </c>
      <c r="S130" s="27" t="s">
        <v>43</v>
      </c>
      <c r="T130" s="27" t="s">
        <v>43</v>
      </c>
      <c r="U130" s="32">
        <v>5199</v>
      </c>
    </row>
    <row r="131" spans="1:21" ht="16.5" customHeight="1" x14ac:dyDescent="0.25">
      <c r="A131" s="7"/>
      <c r="B131" s="7" t="s">
        <v>85</v>
      </c>
      <c r="C131" s="7"/>
      <c r="D131" s="7"/>
      <c r="E131" s="7"/>
      <c r="F131" s="7"/>
      <c r="G131" s="7"/>
      <c r="H131" s="7"/>
      <c r="I131" s="7"/>
      <c r="J131" s="7"/>
      <c r="K131" s="7"/>
      <c r="L131" s="9"/>
      <c r="M131" s="10"/>
      <c r="N131" s="10"/>
      <c r="O131" s="10"/>
      <c r="P131" s="10"/>
      <c r="Q131" s="10"/>
      <c r="R131" s="10"/>
      <c r="S131" s="10"/>
      <c r="T131" s="10"/>
      <c r="U131" s="10"/>
    </row>
    <row r="132" spans="1:21" ht="16.5" customHeight="1" x14ac:dyDescent="0.25">
      <c r="A132" s="7"/>
      <c r="B132" s="7"/>
      <c r="C132" s="7" t="s">
        <v>86</v>
      </c>
      <c r="D132" s="7"/>
      <c r="E132" s="7"/>
      <c r="F132" s="7"/>
      <c r="G132" s="7"/>
      <c r="H132" s="7"/>
      <c r="I132" s="7"/>
      <c r="J132" s="7"/>
      <c r="K132" s="7"/>
      <c r="L132" s="9" t="s">
        <v>68</v>
      </c>
      <c r="M132" s="29">
        <v>521391</v>
      </c>
      <c r="N132" s="29">
        <v>426971</v>
      </c>
      <c r="O132" s="29">
        <v>480046</v>
      </c>
      <c r="P132" s="29">
        <v>127164</v>
      </c>
      <c r="Q132" s="29">
        <v>197978</v>
      </c>
      <c r="R132" s="26">
        <v>44895</v>
      </c>
      <c r="S132" s="26">
        <v>19625</v>
      </c>
      <c r="T132" s="26">
        <v>22375</v>
      </c>
      <c r="U132" s="30">
        <v>1840445</v>
      </c>
    </row>
    <row r="133" spans="1:21" ht="16.5" customHeight="1" x14ac:dyDescent="0.25">
      <c r="A133" s="7"/>
      <c r="B133" s="7"/>
      <c r="C133" s="7" t="s">
        <v>87</v>
      </c>
      <c r="D133" s="7"/>
      <c r="E133" s="7"/>
      <c r="F133" s="7"/>
      <c r="G133" s="7"/>
      <c r="H133" s="7"/>
      <c r="I133" s="7"/>
      <c r="J133" s="7"/>
      <c r="K133" s="7"/>
      <c r="L133" s="9" t="s">
        <v>68</v>
      </c>
      <c r="M133" s="29">
        <v>535352</v>
      </c>
      <c r="N133" s="29">
        <v>294349</v>
      </c>
      <c r="O133" s="29">
        <v>469024</v>
      </c>
      <c r="P133" s="26">
        <v>86696</v>
      </c>
      <c r="Q133" s="29">
        <v>135685</v>
      </c>
      <c r="R133" s="26">
        <v>20775</v>
      </c>
      <c r="S133" s="26">
        <v>24875</v>
      </c>
      <c r="T133" s="26">
        <v>21817</v>
      </c>
      <c r="U133" s="30">
        <v>1588573</v>
      </c>
    </row>
    <row r="134" spans="1:21" ht="16.5" customHeight="1" x14ac:dyDescent="0.25">
      <c r="A134" s="7"/>
      <c r="B134" s="7"/>
      <c r="C134" s="7" t="s">
        <v>88</v>
      </c>
      <c r="D134" s="7"/>
      <c r="E134" s="7"/>
      <c r="F134" s="7"/>
      <c r="G134" s="7"/>
      <c r="H134" s="7"/>
      <c r="I134" s="7"/>
      <c r="J134" s="7"/>
      <c r="K134" s="7"/>
      <c r="L134" s="9" t="s">
        <v>68</v>
      </c>
      <c r="M134" s="29">
        <v>101871</v>
      </c>
      <c r="N134" s="29">
        <v>429753</v>
      </c>
      <c r="O134" s="29">
        <v>286723</v>
      </c>
      <c r="P134" s="29">
        <v>182600</v>
      </c>
      <c r="Q134" s="26">
        <v>69978</v>
      </c>
      <c r="R134" s="26">
        <v>31461</v>
      </c>
      <c r="S134" s="26">
        <v>10479</v>
      </c>
      <c r="T134" s="26">
        <v>16656</v>
      </c>
      <c r="U134" s="30">
        <v>1129521</v>
      </c>
    </row>
    <row r="135" spans="1:21" ht="16.5" customHeight="1" x14ac:dyDescent="0.25">
      <c r="A135" s="7"/>
      <c r="B135" s="7"/>
      <c r="C135" s="7" t="s">
        <v>89</v>
      </c>
      <c r="D135" s="7"/>
      <c r="E135" s="7"/>
      <c r="F135" s="7"/>
      <c r="G135" s="7"/>
      <c r="H135" s="7"/>
      <c r="I135" s="7"/>
      <c r="J135" s="7"/>
      <c r="K135" s="7"/>
      <c r="L135" s="9" t="s">
        <v>68</v>
      </c>
      <c r="M135" s="30">
        <v>1158614</v>
      </c>
      <c r="N135" s="30">
        <v>1151073</v>
      </c>
      <c r="O135" s="30">
        <v>1235793</v>
      </c>
      <c r="P135" s="29">
        <v>396460</v>
      </c>
      <c r="Q135" s="29">
        <v>403641</v>
      </c>
      <c r="R135" s="26">
        <v>97131</v>
      </c>
      <c r="S135" s="26">
        <v>54979</v>
      </c>
      <c r="T135" s="26">
        <v>60848</v>
      </c>
      <c r="U135" s="30">
        <v>4558539</v>
      </c>
    </row>
    <row r="136" spans="1:21" ht="16.5" customHeight="1" x14ac:dyDescent="0.25">
      <c r="A136" s="7"/>
      <c r="B136" s="7"/>
      <c r="C136" s="7" t="s">
        <v>74</v>
      </c>
      <c r="D136" s="7"/>
      <c r="E136" s="7"/>
      <c r="F136" s="7"/>
      <c r="G136" s="7"/>
      <c r="H136" s="7"/>
      <c r="I136" s="7"/>
      <c r="J136" s="7"/>
      <c r="K136" s="7"/>
      <c r="L136" s="9" t="s">
        <v>75</v>
      </c>
      <c r="M136" s="18">
        <v>146.4</v>
      </c>
      <c r="N136" s="18">
        <v>180.3</v>
      </c>
      <c r="O136" s="18">
        <v>248.9</v>
      </c>
      <c r="P136" s="18">
        <v>153.4</v>
      </c>
      <c r="Q136" s="18">
        <v>233.6</v>
      </c>
      <c r="R136" s="18">
        <v>185.1</v>
      </c>
      <c r="S136" s="18">
        <v>132.19999999999999</v>
      </c>
      <c r="T136" s="18">
        <v>246.6</v>
      </c>
      <c r="U136" s="18">
        <v>184</v>
      </c>
    </row>
    <row r="137" spans="1:21" ht="16.5" customHeight="1" x14ac:dyDescent="0.25">
      <c r="A137" s="7"/>
      <c r="B137" s="7" t="s">
        <v>90</v>
      </c>
      <c r="C137" s="7"/>
      <c r="D137" s="7"/>
      <c r="E137" s="7"/>
      <c r="F137" s="7"/>
      <c r="G137" s="7"/>
      <c r="H137" s="7"/>
      <c r="I137" s="7"/>
      <c r="J137" s="7"/>
      <c r="K137" s="7"/>
      <c r="L137" s="9"/>
      <c r="M137" s="10"/>
      <c r="N137" s="10"/>
      <c r="O137" s="10"/>
      <c r="P137" s="10"/>
      <c r="Q137" s="10"/>
      <c r="R137" s="10"/>
      <c r="S137" s="10"/>
      <c r="T137" s="10"/>
      <c r="U137" s="10"/>
    </row>
    <row r="138" spans="1:21" ht="16.5" customHeight="1" x14ac:dyDescent="0.25">
      <c r="A138" s="7"/>
      <c r="B138" s="7"/>
      <c r="C138" s="7" t="s">
        <v>91</v>
      </c>
      <c r="D138" s="7"/>
      <c r="E138" s="7"/>
      <c r="F138" s="7"/>
      <c r="G138" s="7"/>
      <c r="H138" s="7"/>
      <c r="I138" s="7"/>
      <c r="J138" s="7"/>
      <c r="K138" s="7"/>
      <c r="L138" s="9" t="s">
        <v>68</v>
      </c>
      <c r="M138" s="29">
        <v>698914</v>
      </c>
      <c r="N138" s="29">
        <v>724536</v>
      </c>
      <c r="O138" s="29">
        <v>928401</v>
      </c>
      <c r="P138" s="29">
        <v>293588</v>
      </c>
      <c r="Q138" s="29">
        <v>255922</v>
      </c>
      <c r="R138" s="26">
        <v>60444</v>
      </c>
      <c r="S138" s="26">
        <v>34138</v>
      </c>
      <c r="T138" s="26">
        <v>40226</v>
      </c>
      <c r="U138" s="30">
        <v>3036169</v>
      </c>
    </row>
    <row r="139" spans="1:21" ht="16.5" customHeight="1" x14ac:dyDescent="0.25">
      <c r="A139" s="7"/>
      <c r="B139" s="7"/>
      <c r="C139" s="7" t="s">
        <v>92</v>
      </c>
      <c r="D139" s="7"/>
      <c r="E139" s="7"/>
      <c r="F139" s="7"/>
      <c r="G139" s="7"/>
      <c r="H139" s="7"/>
      <c r="I139" s="7"/>
      <c r="J139" s="7"/>
      <c r="K139" s="7"/>
      <c r="L139" s="9" t="s">
        <v>68</v>
      </c>
      <c r="M139" s="29">
        <v>167774</v>
      </c>
      <c r="N139" s="26">
        <v>97975</v>
      </c>
      <c r="O139" s="29">
        <v>118344</v>
      </c>
      <c r="P139" s="26">
        <v>35470</v>
      </c>
      <c r="Q139" s="26">
        <v>23505</v>
      </c>
      <c r="R139" s="26">
        <v>16190</v>
      </c>
      <c r="S139" s="32">
        <v>6907</v>
      </c>
      <c r="T139" s="32">
        <v>7358</v>
      </c>
      <c r="U139" s="29">
        <v>473523</v>
      </c>
    </row>
    <row r="140" spans="1:21" ht="16.5" customHeight="1" x14ac:dyDescent="0.25">
      <c r="A140" s="7"/>
      <c r="B140" s="7"/>
      <c r="C140" s="7" t="s">
        <v>93</v>
      </c>
      <c r="D140" s="7"/>
      <c r="E140" s="7"/>
      <c r="F140" s="7"/>
      <c r="G140" s="7"/>
      <c r="H140" s="7"/>
      <c r="I140" s="7"/>
      <c r="J140" s="7"/>
      <c r="K140" s="7"/>
      <c r="L140" s="9" t="s">
        <v>68</v>
      </c>
      <c r="M140" s="29">
        <v>866688</v>
      </c>
      <c r="N140" s="29">
        <v>822511</v>
      </c>
      <c r="O140" s="30">
        <v>1046745</v>
      </c>
      <c r="P140" s="29">
        <v>329058</v>
      </c>
      <c r="Q140" s="29">
        <v>279427</v>
      </c>
      <c r="R140" s="26">
        <v>76634</v>
      </c>
      <c r="S140" s="26">
        <v>41045</v>
      </c>
      <c r="T140" s="26">
        <v>47584</v>
      </c>
      <c r="U140" s="30">
        <v>3509692</v>
      </c>
    </row>
    <row r="141" spans="1:21" ht="16.5" customHeight="1" x14ac:dyDescent="0.25">
      <c r="A141" s="7"/>
      <c r="B141" s="7"/>
      <c r="C141" s="7" t="s">
        <v>74</v>
      </c>
      <c r="D141" s="7"/>
      <c r="E141" s="7"/>
      <c r="F141" s="7"/>
      <c r="G141" s="7"/>
      <c r="H141" s="7"/>
      <c r="I141" s="7"/>
      <c r="J141" s="7"/>
      <c r="K141" s="7"/>
      <c r="L141" s="9" t="s">
        <v>75</v>
      </c>
      <c r="M141" s="18">
        <v>109.5</v>
      </c>
      <c r="N141" s="18">
        <v>128.80000000000001</v>
      </c>
      <c r="O141" s="18">
        <v>210.8</v>
      </c>
      <c r="P141" s="18">
        <v>127.3</v>
      </c>
      <c r="Q141" s="18">
        <v>161.69999999999999</v>
      </c>
      <c r="R141" s="18">
        <v>146.1</v>
      </c>
      <c r="S141" s="17">
        <v>98.7</v>
      </c>
      <c r="T141" s="18">
        <v>192.9</v>
      </c>
      <c r="U141" s="18">
        <v>141.69999999999999</v>
      </c>
    </row>
    <row r="142" spans="1:21" ht="16.5" customHeight="1" x14ac:dyDescent="0.25">
      <c r="A142" s="7"/>
      <c r="B142" s="7" t="s">
        <v>94</v>
      </c>
      <c r="C142" s="7"/>
      <c r="D142" s="7"/>
      <c r="E142" s="7"/>
      <c r="F142" s="7"/>
      <c r="G142" s="7"/>
      <c r="H142" s="7"/>
      <c r="I142" s="7"/>
      <c r="J142" s="7"/>
      <c r="K142" s="7"/>
      <c r="L142" s="9"/>
      <c r="M142" s="10"/>
      <c r="N142" s="10"/>
      <c r="O142" s="10"/>
      <c r="P142" s="10"/>
      <c r="Q142" s="10"/>
      <c r="R142" s="10"/>
      <c r="S142" s="10"/>
      <c r="T142" s="10"/>
      <c r="U142" s="10"/>
    </row>
    <row r="143" spans="1:21" ht="16.5" customHeight="1" x14ac:dyDescent="0.25">
      <c r="A143" s="7"/>
      <c r="B143" s="7"/>
      <c r="C143" s="7" t="s">
        <v>95</v>
      </c>
      <c r="D143" s="7"/>
      <c r="E143" s="7"/>
      <c r="F143" s="7"/>
      <c r="G143" s="7"/>
      <c r="H143" s="7"/>
      <c r="I143" s="7"/>
      <c r="J143" s="7"/>
      <c r="K143" s="7"/>
      <c r="L143" s="9" t="s">
        <v>68</v>
      </c>
      <c r="M143" s="31">
        <v>929</v>
      </c>
      <c r="N143" s="31">
        <v>655</v>
      </c>
      <c r="O143" s="31">
        <v>961</v>
      </c>
      <c r="P143" s="31">
        <v>476</v>
      </c>
      <c r="Q143" s="31">
        <v>258</v>
      </c>
      <c r="R143" s="31">
        <v>108</v>
      </c>
      <c r="S143" s="33">
        <v>25</v>
      </c>
      <c r="T143" s="33">
        <v>32</v>
      </c>
      <c r="U143" s="32">
        <v>3444</v>
      </c>
    </row>
    <row r="144" spans="1:21" ht="16.5" customHeight="1" x14ac:dyDescent="0.25">
      <c r="A144" s="7"/>
      <c r="B144" s="7"/>
      <c r="C144" s="7" t="s">
        <v>96</v>
      </c>
      <c r="D144" s="7"/>
      <c r="E144" s="7"/>
      <c r="F144" s="7"/>
      <c r="G144" s="7"/>
      <c r="H144" s="7"/>
      <c r="I144" s="7"/>
      <c r="J144" s="7"/>
      <c r="K144" s="7"/>
      <c r="L144" s="9" t="s">
        <v>68</v>
      </c>
      <c r="M144" s="33">
        <v>21</v>
      </c>
      <c r="N144" s="33">
        <v>63</v>
      </c>
      <c r="O144" s="33">
        <v>81</v>
      </c>
      <c r="P144" s="33">
        <v>73</v>
      </c>
      <c r="Q144" s="33">
        <v>24</v>
      </c>
      <c r="R144" s="33">
        <v>12</v>
      </c>
      <c r="S144" s="27">
        <v>5</v>
      </c>
      <c r="T144" s="27">
        <v>4</v>
      </c>
      <c r="U144" s="31">
        <v>283</v>
      </c>
    </row>
    <row r="145" spans="1:21" ht="16.5" customHeight="1" x14ac:dyDescent="0.25">
      <c r="A145" s="7"/>
      <c r="B145" s="7"/>
      <c r="C145" s="7" t="s">
        <v>97</v>
      </c>
      <c r="D145" s="7"/>
      <c r="E145" s="7"/>
      <c r="F145" s="7"/>
      <c r="G145" s="7"/>
      <c r="H145" s="7"/>
      <c r="I145" s="7"/>
      <c r="J145" s="7"/>
      <c r="K145" s="7"/>
      <c r="L145" s="9" t="s">
        <v>68</v>
      </c>
      <c r="M145" s="31">
        <v>345</v>
      </c>
      <c r="N145" s="31">
        <v>332</v>
      </c>
      <c r="O145" s="31">
        <v>250</v>
      </c>
      <c r="P145" s="33">
        <v>42</v>
      </c>
      <c r="Q145" s="33">
        <v>98</v>
      </c>
      <c r="R145" s="33">
        <v>34</v>
      </c>
      <c r="S145" s="27">
        <v>9</v>
      </c>
      <c r="T145" s="27">
        <v>9</v>
      </c>
      <c r="U145" s="32">
        <v>1119</v>
      </c>
    </row>
    <row r="146" spans="1:21" ht="16.5" customHeight="1" x14ac:dyDescent="0.25">
      <c r="A146" s="7"/>
      <c r="B146" s="7"/>
      <c r="C146" s="7" t="s">
        <v>98</v>
      </c>
      <c r="D146" s="7"/>
      <c r="E146" s="7"/>
      <c r="F146" s="7"/>
      <c r="G146" s="7"/>
      <c r="H146" s="7"/>
      <c r="I146" s="7"/>
      <c r="J146" s="7"/>
      <c r="K146" s="7"/>
      <c r="L146" s="9" t="s">
        <v>68</v>
      </c>
      <c r="M146" s="33">
        <v>54</v>
      </c>
      <c r="N146" s="33">
        <v>22</v>
      </c>
      <c r="O146" s="33">
        <v>38</v>
      </c>
      <c r="P146" s="27">
        <v>5</v>
      </c>
      <c r="Q146" s="33">
        <v>42</v>
      </c>
      <c r="R146" s="27">
        <v>3</v>
      </c>
      <c r="S146" s="27" t="s">
        <v>43</v>
      </c>
      <c r="T146" s="27">
        <v>9</v>
      </c>
      <c r="U146" s="31">
        <v>173</v>
      </c>
    </row>
    <row r="147" spans="1:21" ht="29.5" customHeight="1" x14ac:dyDescent="0.25">
      <c r="A147" s="7"/>
      <c r="B147" s="7"/>
      <c r="C147" s="58" t="s">
        <v>99</v>
      </c>
      <c r="D147" s="58"/>
      <c r="E147" s="58"/>
      <c r="F147" s="58"/>
      <c r="G147" s="58"/>
      <c r="H147" s="58"/>
      <c r="I147" s="58"/>
      <c r="J147" s="58"/>
      <c r="K147" s="58"/>
      <c r="L147" s="9" t="s">
        <v>68</v>
      </c>
      <c r="M147" s="31">
        <v>127</v>
      </c>
      <c r="N147" s="31">
        <v>165</v>
      </c>
      <c r="O147" s="31">
        <v>122</v>
      </c>
      <c r="P147" s="33">
        <v>96</v>
      </c>
      <c r="Q147" s="33">
        <v>33</v>
      </c>
      <c r="R147" s="27">
        <v>7</v>
      </c>
      <c r="S147" s="27">
        <v>2</v>
      </c>
      <c r="T147" s="27">
        <v>6</v>
      </c>
      <c r="U147" s="31">
        <v>558</v>
      </c>
    </row>
    <row r="148" spans="1:21" ht="16.5" customHeight="1" x14ac:dyDescent="0.25">
      <c r="A148" s="7"/>
      <c r="B148" s="7"/>
      <c r="C148" s="7" t="s">
        <v>100</v>
      </c>
      <c r="D148" s="7"/>
      <c r="E148" s="7"/>
      <c r="F148" s="7"/>
      <c r="G148" s="7"/>
      <c r="H148" s="7"/>
      <c r="I148" s="7"/>
      <c r="J148" s="7"/>
      <c r="K148" s="7"/>
      <c r="L148" s="9" t="s">
        <v>68</v>
      </c>
      <c r="M148" s="32">
        <v>1476</v>
      </c>
      <c r="N148" s="32">
        <v>1237</v>
      </c>
      <c r="O148" s="32">
        <v>1452</v>
      </c>
      <c r="P148" s="31">
        <v>692</v>
      </c>
      <c r="Q148" s="31">
        <v>455</v>
      </c>
      <c r="R148" s="31">
        <v>164</v>
      </c>
      <c r="S148" s="33">
        <v>41</v>
      </c>
      <c r="T148" s="33">
        <v>60</v>
      </c>
      <c r="U148" s="32">
        <v>5577</v>
      </c>
    </row>
    <row r="149" spans="1:21" ht="16.5" customHeight="1" x14ac:dyDescent="0.25">
      <c r="A149" s="7"/>
      <c r="B149" s="7"/>
      <c r="C149" s="7" t="s">
        <v>101</v>
      </c>
      <c r="D149" s="7"/>
      <c r="E149" s="7"/>
      <c r="F149" s="7"/>
      <c r="G149" s="7"/>
      <c r="H149" s="7"/>
      <c r="I149" s="7"/>
      <c r="J149" s="7"/>
      <c r="K149" s="7"/>
      <c r="L149" s="9" t="s">
        <v>102</v>
      </c>
      <c r="M149" s="17">
        <v>41.7</v>
      </c>
      <c r="N149" s="17">
        <v>35.9</v>
      </c>
      <c r="O149" s="17">
        <v>41.2</v>
      </c>
      <c r="P149" s="16">
        <v>8.1999999999999993</v>
      </c>
      <c r="Q149" s="17">
        <v>13.2</v>
      </c>
      <c r="R149" s="16">
        <v>3.7</v>
      </c>
      <c r="S149" s="16">
        <v>1.3</v>
      </c>
      <c r="T149" s="16">
        <v>1.3</v>
      </c>
      <c r="U149" s="18">
        <v>146.5</v>
      </c>
    </row>
    <row r="150" spans="1:21" ht="16.5" customHeight="1" x14ac:dyDescent="0.25">
      <c r="A150" s="7"/>
      <c r="B150" s="7"/>
      <c r="C150" s="7" t="s">
        <v>103</v>
      </c>
      <c r="D150" s="7"/>
      <c r="E150" s="7"/>
      <c r="F150" s="7"/>
      <c r="G150" s="7"/>
      <c r="H150" s="7"/>
      <c r="I150" s="7"/>
      <c r="J150" s="7"/>
      <c r="K150" s="7"/>
      <c r="L150" s="9" t="s">
        <v>68</v>
      </c>
      <c r="M150" s="33">
        <v>20</v>
      </c>
      <c r="N150" s="33">
        <v>10</v>
      </c>
      <c r="O150" s="33">
        <v>26</v>
      </c>
      <c r="P150" s="33">
        <v>24</v>
      </c>
      <c r="Q150" s="27">
        <v>8</v>
      </c>
      <c r="R150" s="27">
        <v>3</v>
      </c>
      <c r="S150" s="27">
        <v>1</v>
      </c>
      <c r="T150" s="27" t="s">
        <v>43</v>
      </c>
      <c r="U150" s="33">
        <v>92</v>
      </c>
    </row>
    <row r="151" spans="1:21" ht="16.5" customHeight="1" x14ac:dyDescent="0.25">
      <c r="A151" s="7" t="s">
        <v>46</v>
      </c>
      <c r="B151" s="7"/>
      <c r="C151" s="7"/>
      <c r="D151" s="7"/>
      <c r="E151" s="7"/>
      <c r="F151" s="7"/>
      <c r="G151" s="7"/>
      <c r="H151" s="7"/>
      <c r="I151" s="7"/>
      <c r="J151" s="7"/>
      <c r="K151" s="7"/>
      <c r="L151" s="9"/>
      <c r="M151" s="10"/>
      <c r="N151" s="10"/>
      <c r="O151" s="10"/>
      <c r="P151" s="10"/>
      <c r="Q151" s="10"/>
      <c r="R151" s="10"/>
      <c r="S151" s="10"/>
      <c r="T151" s="10"/>
      <c r="U151" s="10"/>
    </row>
    <row r="152" spans="1:21" ht="16.5" customHeight="1" x14ac:dyDescent="0.25">
      <c r="A152" s="7"/>
      <c r="B152" s="7" t="s">
        <v>66</v>
      </c>
      <c r="C152" s="7"/>
      <c r="D152" s="7"/>
      <c r="E152" s="7"/>
      <c r="F152" s="7"/>
      <c r="G152" s="7"/>
      <c r="H152" s="7"/>
      <c r="I152" s="7"/>
      <c r="J152" s="7"/>
      <c r="K152" s="7"/>
      <c r="L152" s="9"/>
      <c r="M152" s="10"/>
      <c r="N152" s="10"/>
      <c r="O152" s="10"/>
      <c r="P152" s="10"/>
      <c r="Q152" s="10"/>
      <c r="R152" s="10"/>
      <c r="S152" s="10"/>
      <c r="T152" s="10"/>
      <c r="U152" s="10"/>
    </row>
    <row r="153" spans="1:21" ht="16.5" customHeight="1" x14ac:dyDescent="0.25">
      <c r="A153" s="7"/>
      <c r="B153" s="7"/>
      <c r="C153" s="7" t="s">
        <v>67</v>
      </c>
      <c r="D153" s="7"/>
      <c r="E153" s="7"/>
      <c r="F153" s="7"/>
      <c r="G153" s="7"/>
      <c r="H153" s="7"/>
      <c r="I153" s="7"/>
      <c r="J153" s="7"/>
      <c r="K153" s="7"/>
      <c r="L153" s="9" t="s">
        <v>68</v>
      </c>
      <c r="M153" s="29">
        <v>378870</v>
      </c>
      <c r="N153" s="29">
        <v>279332</v>
      </c>
      <c r="O153" s="29">
        <v>357363</v>
      </c>
      <c r="P153" s="26">
        <v>98885</v>
      </c>
      <c r="Q153" s="29">
        <v>138420</v>
      </c>
      <c r="R153" s="26">
        <v>34354</v>
      </c>
      <c r="S153" s="26">
        <v>16068</v>
      </c>
      <c r="T153" s="26">
        <v>16282</v>
      </c>
      <c r="U153" s="30">
        <v>1319574</v>
      </c>
    </row>
    <row r="154" spans="1:21" ht="16.5" customHeight="1" x14ac:dyDescent="0.25">
      <c r="A154" s="7"/>
      <c r="B154" s="7"/>
      <c r="C154" s="7" t="s">
        <v>69</v>
      </c>
      <c r="D154" s="7"/>
      <c r="E154" s="7"/>
      <c r="F154" s="7"/>
      <c r="G154" s="7"/>
      <c r="H154" s="7"/>
      <c r="I154" s="7"/>
      <c r="J154" s="7"/>
      <c r="K154" s="7"/>
      <c r="L154" s="9" t="s">
        <v>68</v>
      </c>
      <c r="M154" s="29">
        <v>395267</v>
      </c>
      <c r="N154" s="29">
        <v>218507</v>
      </c>
      <c r="O154" s="29">
        <v>409933</v>
      </c>
      <c r="P154" s="26">
        <v>64572</v>
      </c>
      <c r="Q154" s="26">
        <v>91416</v>
      </c>
      <c r="R154" s="26">
        <v>34438</v>
      </c>
      <c r="S154" s="26">
        <v>26030</v>
      </c>
      <c r="T154" s="26">
        <v>17478</v>
      </c>
      <c r="U154" s="30">
        <v>1257641</v>
      </c>
    </row>
    <row r="155" spans="1:21" ht="16.5" customHeight="1" x14ac:dyDescent="0.25">
      <c r="A155" s="7"/>
      <c r="B155" s="7"/>
      <c r="C155" s="7" t="s">
        <v>70</v>
      </c>
      <c r="D155" s="7"/>
      <c r="E155" s="7"/>
      <c r="F155" s="7"/>
      <c r="G155" s="7"/>
      <c r="H155" s="7"/>
      <c r="I155" s="7"/>
      <c r="J155" s="7"/>
      <c r="K155" s="7"/>
      <c r="L155" s="9" t="s">
        <v>68</v>
      </c>
      <c r="M155" s="29">
        <v>115333</v>
      </c>
      <c r="N155" s="29">
        <v>352125</v>
      </c>
      <c r="O155" s="29">
        <v>272537</v>
      </c>
      <c r="P155" s="29">
        <v>131585</v>
      </c>
      <c r="Q155" s="26">
        <v>59389</v>
      </c>
      <c r="R155" s="26">
        <v>12140</v>
      </c>
      <c r="S155" s="26">
        <v>10143</v>
      </c>
      <c r="T155" s="32">
        <v>9163</v>
      </c>
      <c r="U155" s="29">
        <v>962415</v>
      </c>
    </row>
    <row r="156" spans="1:21" ht="16.5" customHeight="1" x14ac:dyDescent="0.25">
      <c r="A156" s="7"/>
      <c r="B156" s="7"/>
      <c r="C156" s="7" t="s">
        <v>71</v>
      </c>
      <c r="D156" s="7"/>
      <c r="E156" s="7"/>
      <c r="F156" s="7"/>
      <c r="G156" s="7"/>
      <c r="H156" s="7"/>
      <c r="I156" s="7"/>
      <c r="J156" s="7"/>
      <c r="K156" s="7"/>
      <c r="L156" s="9" t="s">
        <v>68</v>
      </c>
      <c r="M156" s="24" t="s">
        <v>72</v>
      </c>
      <c r="N156" s="24" t="s">
        <v>72</v>
      </c>
      <c r="O156" s="31">
        <v>239</v>
      </c>
      <c r="P156" s="24" t="s">
        <v>72</v>
      </c>
      <c r="Q156" s="24" t="s">
        <v>72</v>
      </c>
      <c r="R156" s="24" t="s">
        <v>72</v>
      </c>
      <c r="S156" s="24" t="s">
        <v>72</v>
      </c>
      <c r="T156" s="24" t="s">
        <v>72</v>
      </c>
      <c r="U156" s="31">
        <v>239</v>
      </c>
    </row>
    <row r="157" spans="1:21" ht="16.5" customHeight="1" x14ac:dyDescent="0.25">
      <c r="A157" s="7"/>
      <c r="B157" s="7"/>
      <c r="C157" s="7" t="s">
        <v>73</v>
      </c>
      <c r="D157" s="7"/>
      <c r="E157" s="7"/>
      <c r="F157" s="7"/>
      <c r="G157" s="7"/>
      <c r="H157" s="7"/>
      <c r="I157" s="7"/>
      <c r="J157" s="7"/>
      <c r="K157" s="7"/>
      <c r="L157" s="9" t="s">
        <v>68</v>
      </c>
      <c r="M157" s="29">
        <v>889470</v>
      </c>
      <c r="N157" s="29">
        <v>849964</v>
      </c>
      <c r="O157" s="30">
        <v>1040072</v>
      </c>
      <c r="P157" s="29">
        <v>295042</v>
      </c>
      <c r="Q157" s="29">
        <v>289225</v>
      </c>
      <c r="R157" s="26">
        <v>80932</v>
      </c>
      <c r="S157" s="26">
        <v>52241</v>
      </c>
      <c r="T157" s="26">
        <v>42923</v>
      </c>
      <c r="U157" s="30">
        <v>3539869</v>
      </c>
    </row>
    <row r="158" spans="1:21" ht="16.5" customHeight="1" x14ac:dyDescent="0.25">
      <c r="A158" s="7"/>
      <c r="B158" s="7"/>
      <c r="C158" s="7" t="s">
        <v>74</v>
      </c>
      <c r="D158" s="7"/>
      <c r="E158" s="7"/>
      <c r="F158" s="7"/>
      <c r="G158" s="7"/>
      <c r="H158" s="7"/>
      <c r="I158" s="7"/>
      <c r="J158" s="7"/>
      <c r="K158" s="7"/>
      <c r="L158" s="9" t="s">
        <v>75</v>
      </c>
      <c r="M158" s="18">
        <v>114.1</v>
      </c>
      <c r="N158" s="18">
        <v>136.1</v>
      </c>
      <c r="O158" s="18">
        <v>213</v>
      </c>
      <c r="P158" s="18">
        <v>114.9</v>
      </c>
      <c r="Q158" s="18">
        <v>168.5</v>
      </c>
      <c r="R158" s="18">
        <v>155.9</v>
      </c>
      <c r="S158" s="18">
        <v>128.5</v>
      </c>
      <c r="T158" s="18">
        <v>175.2</v>
      </c>
      <c r="U158" s="18">
        <v>145.19999999999999</v>
      </c>
    </row>
    <row r="159" spans="1:21" ht="16.5" customHeight="1" x14ac:dyDescent="0.25">
      <c r="A159" s="7"/>
      <c r="B159" s="7" t="s">
        <v>76</v>
      </c>
      <c r="C159" s="7"/>
      <c r="D159" s="7"/>
      <c r="E159" s="7"/>
      <c r="F159" s="7"/>
      <c r="G159" s="7"/>
      <c r="H159" s="7"/>
      <c r="I159" s="7"/>
      <c r="J159" s="7"/>
      <c r="K159" s="7"/>
      <c r="L159" s="9"/>
      <c r="M159" s="10"/>
      <c r="N159" s="10"/>
      <c r="O159" s="10"/>
      <c r="P159" s="10"/>
      <c r="Q159" s="10"/>
      <c r="R159" s="10"/>
      <c r="S159" s="10"/>
      <c r="T159" s="10"/>
      <c r="U159" s="10"/>
    </row>
    <row r="160" spans="1:21" ht="16.5" customHeight="1" x14ac:dyDescent="0.25">
      <c r="A160" s="7"/>
      <c r="B160" s="7"/>
      <c r="C160" s="7" t="s">
        <v>77</v>
      </c>
      <c r="D160" s="7"/>
      <c r="E160" s="7"/>
      <c r="F160" s="7"/>
      <c r="G160" s="7"/>
      <c r="H160" s="7"/>
      <c r="I160" s="7"/>
      <c r="J160" s="7"/>
      <c r="K160" s="7"/>
      <c r="L160" s="9" t="s">
        <v>68</v>
      </c>
      <c r="M160" s="31">
        <v>226</v>
      </c>
      <c r="N160" s="31">
        <v>169</v>
      </c>
      <c r="O160" s="31">
        <v>239</v>
      </c>
      <c r="P160" s="33">
        <v>30</v>
      </c>
      <c r="Q160" s="33">
        <v>43</v>
      </c>
      <c r="R160" s="33">
        <v>13</v>
      </c>
      <c r="S160" s="27">
        <v>8</v>
      </c>
      <c r="T160" s="27">
        <v>8</v>
      </c>
      <c r="U160" s="31">
        <v>736</v>
      </c>
    </row>
    <row r="161" spans="1:21" ht="29.5" customHeight="1" x14ac:dyDescent="0.25">
      <c r="A161" s="7"/>
      <c r="B161" s="7"/>
      <c r="C161" s="58" t="s">
        <v>78</v>
      </c>
      <c r="D161" s="58"/>
      <c r="E161" s="58"/>
      <c r="F161" s="58"/>
      <c r="G161" s="58"/>
      <c r="H161" s="58"/>
      <c r="I161" s="58"/>
      <c r="J161" s="58"/>
      <c r="K161" s="58"/>
      <c r="L161" s="9" t="s">
        <v>68</v>
      </c>
      <c r="M161" s="27">
        <v>5</v>
      </c>
      <c r="N161" s="33">
        <v>74</v>
      </c>
      <c r="O161" s="27" t="s">
        <v>43</v>
      </c>
      <c r="P161" s="33">
        <v>15</v>
      </c>
      <c r="Q161" s="27">
        <v>3</v>
      </c>
      <c r="R161" s="33">
        <v>17</v>
      </c>
      <c r="S161" s="27" t="s">
        <v>43</v>
      </c>
      <c r="T161" s="27" t="s">
        <v>43</v>
      </c>
      <c r="U161" s="31">
        <v>114</v>
      </c>
    </row>
    <row r="162" spans="1:21" ht="16.5" customHeight="1" x14ac:dyDescent="0.25">
      <c r="A162" s="7"/>
      <c r="B162" s="7"/>
      <c r="C162" s="7" t="s">
        <v>79</v>
      </c>
      <c r="D162" s="7"/>
      <c r="E162" s="7"/>
      <c r="F162" s="7"/>
      <c r="G162" s="7"/>
      <c r="H162" s="7"/>
      <c r="I162" s="7"/>
      <c r="J162" s="7"/>
      <c r="K162" s="7"/>
      <c r="L162" s="9" t="s">
        <v>68</v>
      </c>
      <c r="M162" s="33">
        <v>13</v>
      </c>
      <c r="N162" s="33">
        <v>25</v>
      </c>
      <c r="O162" s="33">
        <v>28</v>
      </c>
      <c r="P162" s="31">
        <v>144</v>
      </c>
      <c r="Q162" s="33">
        <v>73</v>
      </c>
      <c r="R162" s="33">
        <v>19</v>
      </c>
      <c r="S162" s="27" t="s">
        <v>43</v>
      </c>
      <c r="T162" s="27" t="s">
        <v>43</v>
      </c>
      <c r="U162" s="31">
        <v>302</v>
      </c>
    </row>
    <row r="163" spans="1:21" ht="16.5" customHeight="1" x14ac:dyDescent="0.25">
      <c r="A163" s="7"/>
      <c r="B163" s="7"/>
      <c r="C163" s="7" t="s">
        <v>80</v>
      </c>
      <c r="D163" s="7"/>
      <c r="E163" s="7"/>
      <c r="F163" s="7"/>
      <c r="G163" s="7"/>
      <c r="H163" s="7"/>
      <c r="I163" s="7"/>
      <c r="J163" s="7"/>
      <c r="K163" s="7"/>
      <c r="L163" s="9" t="s">
        <v>68</v>
      </c>
      <c r="M163" s="31">
        <v>244</v>
      </c>
      <c r="N163" s="31">
        <v>268</v>
      </c>
      <c r="O163" s="31">
        <v>267</v>
      </c>
      <c r="P163" s="31">
        <v>189</v>
      </c>
      <c r="Q163" s="31">
        <v>119</v>
      </c>
      <c r="R163" s="33">
        <v>49</v>
      </c>
      <c r="S163" s="27">
        <v>8</v>
      </c>
      <c r="T163" s="27">
        <v>8</v>
      </c>
      <c r="U163" s="32">
        <v>1152</v>
      </c>
    </row>
    <row r="164" spans="1:21" ht="16.5" customHeight="1" x14ac:dyDescent="0.25">
      <c r="A164" s="7"/>
      <c r="B164" s="7"/>
      <c r="C164" s="7" t="s">
        <v>81</v>
      </c>
      <c r="D164" s="7"/>
      <c r="E164" s="7"/>
      <c r="F164" s="7"/>
      <c r="G164" s="7"/>
      <c r="H164" s="7"/>
      <c r="I164" s="7"/>
      <c r="J164" s="7"/>
      <c r="K164" s="7"/>
      <c r="L164" s="9" t="s">
        <v>75</v>
      </c>
      <c r="M164" s="16">
        <v>3.1</v>
      </c>
      <c r="N164" s="16">
        <v>4.3</v>
      </c>
      <c r="O164" s="16">
        <v>5.5</v>
      </c>
      <c r="P164" s="16">
        <v>7.4</v>
      </c>
      <c r="Q164" s="16">
        <v>6.9</v>
      </c>
      <c r="R164" s="16">
        <v>9.4</v>
      </c>
      <c r="S164" s="16">
        <v>2</v>
      </c>
      <c r="T164" s="16">
        <v>3.3</v>
      </c>
      <c r="U164" s="16">
        <v>4.7</v>
      </c>
    </row>
    <row r="165" spans="1:21" ht="16.5" customHeight="1" x14ac:dyDescent="0.25">
      <c r="A165" s="7"/>
      <c r="B165" s="7" t="s">
        <v>82</v>
      </c>
      <c r="C165" s="7"/>
      <c r="D165" s="7"/>
      <c r="E165" s="7"/>
      <c r="F165" s="7"/>
      <c r="G165" s="7"/>
      <c r="H165" s="7"/>
      <c r="I165" s="7"/>
      <c r="J165" s="7"/>
      <c r="K165" s="7"/>
      <c r="L165" s="9"/>
      <c r="M165" s="10"/>
      <c r="N165" s="10"/>
      <c r="O165" s="10"/>
      <c r="P165" s="10"/>
      <c r="Q165" s="10"/>
      <c r="R165" s="10"/>
      <c r="S165" s="10"/>
      <c r="T165" s="10"/>
      <c r="U165" s="10"/>
    </row>
    <row r="166" spans="1:21" ht="16.5" customHeight="1" x14ac:dyDescent="0.25">
      <c r="A166" s="7"/>
      <c r="B166" s="7"/>
      <c r="C166" s="7" t="s">
        <v>83</v>
      </c>
      <c r="D166" s="7"/>
      <c r="E166" s="7"/>
      <c r="F166" s="7"/>
      <c r="G166" s="7"/>
      <c r="H166" s="7"/>
      <c r="I166" s="7"/>
      <c r="J166" s="7"/>
      <c r="K166" s="7"/>
      <c r="L166" s="9" t="s">
        <v>68</v>
      </c>
      <c r="M166" s="27">
        <v>7</v>
      </c>
      <c r="N166" s="33">
        <v>51</v>
      </c>
      <c r="O166" s="33">
        <v>23</v>
      </c>
      <c r="P166" s="32">
        <v>1664</v>
      </c>
      <c r="Q166" s="33">
        <v>10</v>
      </c>
      <c r="R166" s="27">
        <v>5</v>
      </c>
      <c r="S166" s="27" t="s">
        <v>43</v>
      </c>
      <c r="T166" s="27">
        <v>1</v>
      </c>
      <c r="U166" s="32">
        <v>1761</v>
      </c>
    </row>
    <row r="167" spans="1:21" ht="16.5" customHeight="1" x14ac:dyDescent="0.25">
      <c r="A167" s="7"/>
      <c r="B167" s="7"/>
      <c r="C167" s="7" t="s">
        <v>84</v>
      </c>
      <c r="D167" s="7"/>
      <c r="E167" s="7"/>
      <c r="F167" s="7"/>
      <c r="G167" s="7"/>
      <c r="H167" s="7"/>
      <c r="I167" s="7"/>
      <c r="J167" s="7"/>
      <c r="K167" s="7"/>
      <c r="L167" s="9" t="s">
        <v>68</v>
      </c>
      <c r="M167" s="33">
        <v>27</v>
      </c>
      <c r="N167" s="33">
        <v>72</v>
      </c>
      <c r="O167" s="27" t="s">
        <v>43</v>
      </c>
      <c r="P167" s="31">
        <v>474</v>
      </c>
      <c r="Q167" s="33">
        <v>13</v>
      </c>
      <c r="R167" s="27">
        <v>4</v>
      </c>
      <c r="S167" s="27" t="s">
        <v>43</v>
      </c>
      <c r="T167" s="27" t="s">
        <v>43</v>
      </c>
      <c r="U167" s="31">
        <v>590</v>
      </c>
    </row>
    <row r="168" spans="1:21" ht="16.5" customHeight="1" x14ac:dyDescent="0.25">
      <c r="A168" s="7"/>
      <c r="B168" s="7" t="s">
        <v>85</v>
      </c>
      <c r="C168" s="7"/>
      <c r="D168" s="7"/>
      <c r="E168" s="7"/>
      <c r="F168" s="7"/>
      <c r="G168" s="7"/>
      <c r="H168" s="7"/>
      <c r="I168" s="7"/>
      <c r="J168" s="7"/>
      <c r="K168" s="7"/>
      <c r="L168" s="9"/>
      <c r="M168" s="10"/>
      <c r="N168" s="10"/>
      <c r="O168" s="10"/>
      <c r="P168" s="10"/>
      <c r="Q168" s="10"/>
      <c r="R168" s="10"/>
      <c r="S168" s="10"/>
      <c r="T168" s="10"/>
      <c r="U168" s="10"/>
    </row>
    <row r="169" spans="1:21" ht="16.5" customHeight="1" x14ac:dyDescent="0.25">
      <c r="A169" s="7"/>
      <c r="B169" s="7"/>
      <c r="C169" s="7" t="s">
        <v>86</v>
      </c>
      <c r="D169" s="7"/>
      <c r="E169" s="7"/>
      <c r="F169" s="7"/>
      <c r="G169" s="7"/>
      <c r="H169" s="7"/>
      <c r="I169" s="7"/>
      <c r="J169" s="7"/>
      <c r="K169" s="7"/>
      <c r="L169" s="9" t="s">
        <v>68</v>
      </c>
      <c r="M169" s="29">
        <v>497377</v>
      </c>
      <c r="N169" s="29">
        <v>408946</v>
      </c>
      <c r="O169" s="29">
        <v>453942</v>
      </c>
      <c r="P169" s="29">
        <v>121508</v>
      </c>
      <c r="Q169" s="29">
        <v>194008</v>
      </c>
      <c r="R169" s="26">
        <v>43064</v>
      </c>
      <c r="S169" s="26">
        <v>18297</v>
      </c>
      <c r="T169" s="26">
        <v>17069</v>
      </c>
      <c r="U169" s="30">
        <v>1754211</v>
      </c>
    </row>
    <row r="170" spans="1:21" ht="16.5" customHeight="1" x14ac:dyDescent="0.25">
      <c r="A170" s="7"/>
      <c r="B170" s="7"/>
      <c r="C170" s="7" t="s">
        <v>87</v>
      </c>
      <c r="D170" s="7"/>
      <c r="E170" s="7"/>
      <c r="F170" s="7"/>
      <c r="G170" s="7"/>
      <c r="H170" s="7"/>
      <c r="I170" s="7"/>
      <c r="J170" s="7"/>
      <c r="K170" s="7"/>
      <c r="L170" s="9" t="s">
        <v>68</v>
      </c>
      <c r="M170" s="29">
        <v>488422</v>
      </c>
      <c r="N170" s="29">
        <v>277643</v>
      </c>
      <c r="O170" s="29">
        <v>451464</v>
      </c>
      <c r="P170" s="26">
        <v>88271</v>
      </c>
      <c r="Q170" s="29">
        <v>124045</v>
      </c>
      <c r="R170" s="26">
        <v>37316</v>
      </c>
      <c r="S170" s="26">
        <v>23454</v>
      </c>
      <c r="T170" s="26">
        <v>19159</v>
      </c>
      <c r="U170" s="30">
        <v>1509774</v>
      </c>
    </row>
    <row r="171" spans="1:21" ht="16.5" customHeight="1" x14ac:dyDescent="0.25">
      <c r="A171" s="7"/>
      <c r="B171" s="7"/>
      <c r="C171" s="7" t="s">
        <v>88</v>
      </c>
      <c r="D171" s="7"/>
      <c r="E171" s="7"/>
      <c r="F171" s="7"/>
      <c r="G171" s="7"/>
      <c r="H171" s="7"/>
      <c r="I171" s="7"/>
      <c r="J171" s="7"/>
      <c r="K171" s="7"/>
      <c r="L171" s="9" t="s">
        <v>68</v>
      </c>
      <c r="M171" s="29">
        <v>136302</v>
      </c>
      <c r="N171" s="29">
        <v>405738</v>
      </c>
      <c r="O171" s="29">
        <v>280494</v>
      </c>
      <c r="P171" s="29">
        <v>163800</v>
      </c>
      <c r="Q171" s="26">
        <v>80289</v>
      </c>
      <c r="R171" s="26">
        <v>11984</v>
      </c>
      <c r="S171" s="26">
        <v>10143</v>
      </c>
      <c r="T171" s="26">
        <v>16496</v>
      </c>
      <c r="U171" s="30">
        <v>1105246</v>
      </c>
    </row>
    <row r="172" spans="1:21" ht="16.5" customHeight="1" x14ac:dyDescent="0.25">
      <c r="A172" s="7"/>
      <c r="B172" s="7"/>
      <c r="C172" s="7" t="s">
        <v>89</v>
      </c>
      <c r="D172" s="7"/>
      <c r="E172" s="7"/>
      <c r="F172" s="7"/>
      <c r="G172" s="7"/>
      <c r="H172" s="7"/>
      <c r="I172" s="7"/>
      <c r="J172" s="7"/>
      <c r="K172" s="7"/>
      <c r="L172" s="9" t="s">
        <v>68</v>
      </c>
      <c r="M172" s="30">
        <v>1122101</v>
      </c>
      <c r="N172" s="30">
        <v>1092327</v>
      </c>
      <c r="O172" s="30">
        <v>1185900</v>
      </c>
      <c r="P172" s="29">
        <v>373579</v>
      </c>
      <c r="Q172" s="29">
        <v>398342</v>
      </c>
      <c r="R172" s="26">
        <v>92364</v>
      </c>
      <c r="S172" s="26">
        <v>51894</v>
      </c>
      <c r="T172" s="26">
        <v>52724</v>
      </c>
      <c r="U172" s="30">
        <v>4369231</v>
      </c>
    </row>
    <row r="173" spans="1:21" ht="16.5" customHeight="1" x14ac:dyDescent="0.25">
      <c r="A173" s="7"/>
      <c r="B173" s="7"/>
      <c r="C173" s="7" t="s">
        <v>74</v>
      </c>
      <c r="D173" s="7"/>
      <c r="E173" s="7"/>
      <c r="F173" s="7"/>
      <c r="G173" s="7"/>
      <c r="H173" s="7"/>
      <c r="I173" s="7"/>
      <c r="J173" s="7"/>
      <c r="K173" s="7"/>
      <c r="L173" s="9" t="s">
        <v>75</v>
      </c>
      <c r="M173" s="18">
        <v>143.9</v>
      </c>
      <c r="N173" s="18">
        <v>174.9</v>
      </c>
      <c r="O173" s="18">
        <v>242.8</v>
      </c>
      <c r="P173" s="18">
        <v>145.5</v>
      </c>
      <c r="Q173" s="18">
        <v>232</v>
      </c>
      <c r="R173" s="18">
        <v>177.9</v>
      </c>
      <c r="S173" s="18">
        <v>127.7</v>
      </c>
      <c r="T173" s="18">
        <v>215.2</v>
      </c>
      <c r="U173" s="18">
        <v>179.2</v>
      </c>
    </row>
    <row r="174" spans="1:21" ht="16.5" customHeight="1" x14ac:dyDescent="0.25">
      <c r="A174" s="7"/>
      <c r="B174" s="7" t="s">
        <v>90</v>
      </c>
      <c r="C174" s="7"/>
      <c r="D174" s="7"/>
      <c r="E174" s="7"/>
      <c r="F174" s="7"/>
      <c r="G174" s="7"/>
      <c r="H174" s="7"/>
      <c r="I174" s="7"/>
      <c r="J174" s="7"/>
      <c r="K174" s="7"/>
      <c r="L174" s="9"/>
      <c r="M174" s="10"/>
      <c r="N174" s="10"/>
      <c r="O174" s="10"/>
      <c r="P174" s="10"/>
      <c r="Q174" s="10"/>
      <c r="R174" s="10"/>
      <c r="S174" s="10"/>
      <c r="T174" s="10"/>
      <c r="U174" s="10"/>
    </row>
    <row r="175" spans="1:21" ht="16.5" customHeight="1" x14ac:dyDescent="0.25">
      <c r="A175" s="7"/>
      <c r="B175" s="7"/>
      <c r="C175" s="7" t="s">
        <v>91</v>
      </c>
      <c r="D175" s="7"/>
      <c r="E175" s="7"/>
      <c r="F175" s="7"/>
      <c r="G175" s="7"/>
      <c r="H175" s="7"/>
      <c r="I175" s="7"/>
      <c r="J175" s="7"/>
      <c r="K175" s="7"/>
      <c r="L175" s="9" t="s">
        <v>68</v>
      </c>
      <c r="M175" s="29">
        <v>670120</v>
      </c>
      <c r="N175" s="29">
        <v>678895</v>
      </c>
      <c r="O175" s="29">
        <v>884808</v>
      </c>
      <c r="P175" s="29">
        <v>272347</v>
      </c>
      <c r="Q175" s="29">
        <v>243332</v>
      </c>
      <c r="R175" s="26">
        <v>56540</v>
      </c>
      <c r="S175" s="26">
        <v>33016</v>
      </c>
      <c r="T175" s="26">
        <v>38256</v>
      </c>
      <c r="U175" s="30">
        <v>2877314</v>
      </c>
    </row>
    <row r="176" spans="1:21" ht="16.5" customHeight="1" x14ac:dyDescent="0.25">
      <c r="A176" s="7"/>
      <c r="B176" s="7"/>
      <c r="C176" s="7" t="s">
        <v>92</v>
      </c>
      <c r="D176" s="7"/>
      <c r="E176" s="7"/>
      <c r="F176" s="7"/>
      <c r="G176" s="7"/>
      <c r="H176" s="7"/>
      <c r="I176" s="7"/>
      <c r="J176" s="7"/>
      <c r="K176" s="7"/>
      <c r="L176" s="9" t="s">
        <v>68</v>
      </c>
      <c r="M176" s="29">
        <v>172827</v>
      </c>
      <c r="N176" s="26">
        <v>95962</v>
      </c>
      <c r="O176" s="29">
        <v>103658</v>
      </c>
      <c r="P176" s="26">
        <v>31672</v>
      </c>
      <c r="Q176" s="26">
        <v>24655</v>
      </c>
      <c r="R176" s="26">
        <v>14570</v>
      </c>
      <c r="S176" s="32">
        <v>6823</v>
      </c>
      <c r="T176" s="32">
        <v>5928</v>
      </c>
      <c r="U176" s="29">
        <v>456095</v>
      </c>
    </row>
    <row r="177" spans="1:21" ht="16.5" customHeight="1" x14ac:dyDescent="0.25">
      <c r="A177" s="7"/>
      <c r="B177" s="7"/>
      <c r="C177" s="7" t="s">
        <v>93</v>
      </c>
      <c r="D177" s="7"/>
      <c r="E177" s="7"/>
      <c r="F177" s="7"/>
      <c r="G177" s="7"/>
      <c r="H177" s="7"/>
      <c r="I177" s="7"/>
      <c r="J177" s="7"/>
      <c r="K177" s="7"/>
      <c r="L177" s="9" t="s">
        <v>68</v>
      </c>
      <c r="M177" s="29">
        <v>842947</v>
      </c>
      <c r="N177" s="29">
        <v>774857</v>
      </c>
      <c r="O177" s="29">
        <v>988466</v>
      </c>
      <c r="P177" s="29">
        <v>304019</v>
      </c>
      <c r="Q177" s="29">
        <v>267987</v>
      </c>
      <c r="R177" s="26">
        <v>71110</v>
      </c>
      <c r="S177" s="26">
        <v>39839</v>
      </c>
      <c r="T177" s="26">
        <v>44184</v>
      </c>
      <c r="U177" s="30">
        <v>3333409</v>
      </c>
    </row>
    <row r="178" spans="1:21" ht="16.5" customHeight="1" x14ac:dyDescent="0.25">
      <c r="A178" s="7"/>
      <c r="B178" s="7"/>
      <c r="C178" s="7" t="s">
        <v>74</v>
      </c>
      <c r="D178" s="7"/>
      <c r="E178" s="7"/>
      <c r="F178" s="7"/>
      <c r="G178" s="7"/>
      <c r="H178" s="7"/>
      <c r="I178" s="7"/>
      <c r="J178" s="7"/>
      <c r="K178" s="7"/>
      <c r="L178" s="9" t="s">
        <v>75</v>
      </c>
      <c r="M178" s="18">
        <v>108.1</v>
      </c>
      <c r="N178" s="18">
        <v>124.1</v>
      </c>
      <c r="O178" s="18">
        <v>202.4</v>
      </c>
      <c r="P178" s="18">
        <v>118.4</v>
      </c>
      <c r="Q178" s="18">
        <v>156.1</v>
      </c>
      <c r="R178" s="18">
        <v>137</v>
      </c>
      <c r="S178" s="17">
        <v>98</v>
      </c>
      <c r="T178" s="18">
        <v>180.3</v>
      </c>
      <c r="U178" s="18">
        <v>136.69999999999999</v>
      </c>
    </row>
    <row r="179" spans="1:21" ht="16.5" customHeight="1" x14ac:dyDescent="0.25">
      <c r="A179" s="7"/>
      <c r="B179" s="7" t="s">
        <v>94</v>
      </c>
      <c r="C179" s="7"/>
      <c r="D179" s="7"/>
      <c r="E179" s="7"/>
      <c r="F179" s="7"/>
      <c r="G179" s="7"/>
      <c r="H179" s="7"/>
      <c r="I179" s="7"/>
      <c r="J179" s="7"/>
      <c r="K179" s="7"/>
      <c r="L179" s="9"/>
      <c r="M179" s="10"/>
      <c r="N179" s="10"/>
      <c r="O179" s="10"/>
      <c r="P179" s="10"/>
      <c r="Q179" s="10"/>
      <c r="R179" s="10"/>
      <c r="S179" s="10"/>
      <c r="T179" s="10"/>
      <c r="U179" s="10"/>
    </row>
    <row r="180" spans="1:21" ht="16.5" customHeight="1" x14ac:dyDescent="0.25">
      <c r="A180" s="7"/>
      <c r="B180" s="7"/>
      <c r="C180" s="7" t="s">
        <v>95</v>
      </c>
      <c r="D180" s="7"/>
      <c r="E180" s="7"/>
      <c r="F180" s="7"/>
      <c r="G180" s="7"/>
      <c r="H180" s="7"/>
      <c r="I180" s="7"/>
      <c r="J180" s="7"/>
      <c r="K180" s="7"/>
      <c r="L180" s="9" t="s">
        <v>68</v>
      </c>
      <c r="M180" s="31">
        <v>939</v>
      </c>
      <c r="N180" s="31">
        <v>628</v>
      </c>
      <c r="O180" s="31">
        <v>933</v>
      </c>
      <c r="P180" s="31">
        <v>481</v>
      </c>
      <c r="Q180" s="31">
        <v>256</v>
      </c>
      <c r="R180" s="31">
        <v>108</v>
      </c>
      <c r="S180" s="33">
        <v>25</v>
      </c>
      <c r="T180" s="33">
        <v>32</v>
      </c>
      <c r="U180" s="32">
        <v>3402</v>
      </c>
    </row>
    <row r="181" spans="1:21" ht="16.5" customHeight="1" x14ac:dyDescent="0.25">
      <c r="A181" s="7"/>
      <c r="B181" s="7"/>
      <c r="C181" s="7" t="s">
        <v>96</v>
      </c>
      <c r="D181" s="7"/>
      <c r="E181" s="7"/>
      <c r="F181" s="7"/>
      <c r="G181" s="7"/>
      <c r="H181" s="7"/>
      <c r="I181" s="7"/>
      <c r="J181" s="7"/>
      <c r="K181" s="7"/>
      <c r="L181" s="9" t="s">
        <v>68</v>
      </c>
      <c r="M181" s="33">
        <v>21</v>
      </c>
      <c r="N181" s="33">
        <v>64</v>
      </c>
      <c r="O181" s="33">
        <v>77</v>
      </c>
      <c r="P181" s="33">
        <v>59</v>
      </c>
      <c r="Q181" s="33">
        <v>28</v>
      </c>
      <c r="R181" s="33">
        <v>12</v>
      </c>
      <c r="S181" s="27">
        <v>4</v>
      </c>
      <c r="T181" s="27">
        <v>4</v>
      </c>
      <c r="U181" s="31">
        <v>269</v>
      </c>
    </row>
    <row r="182" spans="1:21" ht="16.5" customHeight="1" x14ac:dyDescent="0.25">
      <c r="A182" s="7"/>
      <c r="B182" s="7"/>
      <c r="C182" s="7" t="s">
        <v>97</v>
      </c>
      <c r="D182" s="7"/>
      <c r="E182" s="7"/>
      <c r="F182" s="7"/>
      <c r="G182" s="7"/>
      <c r="H182" s="7"/>
      <c r="I182" s="7"/>
      <c r="J182" s="7"/>
      <c r="K182" s="7"/>
      <c r="L182" s="9" t="s">
        <v>68</v>
      </c>
      <c r="M182" s="31">
        <v>339</v>
      </c>
      <c r="N182" s="31">
        <v>327</v>
      </c>
      <c r="O182" s="31">
        <v>244</v>
      </c>
      <c r="P182" s="33">
        <v>41</v>
      </c>
      <c r="Q182" s="31">
        <v>101</v>
      </c>
      <c r="R182" s="33">
        <v>34</v>
      </c>
      <c r="S182" s="33">
        <v>10</v>
      </c>
      <c r="T182" s="27">
        <v>8</v>
      </c>
      <c r="U182" s="32">
        <v>1104</v>
      </c>
    </row>
    <row r="183" spans="1:21" ht="16.5" customHeight="1" x14ac:dyDescent="0.25">
      <c r="A183" s="7"/>
      <c r="B183" s="7"/>
      <c r="C183" s="7" t="s">
        <v>98</v>
      </c>
      <c r="D183" s="7"/>
      <c r="E183" s="7"/>
      <c r="F183" s="7"/>
      <c r="G183" s="7"/>
      <c r="H183" s="7"/>
      <c r="I183" s="7"/>
      <c r="J183" s="7"/>
      <c r="K183" s="7"/>
      <c r="L183" s="9" t="s">
        <v>68</v>
      </c>
      <c r="M183" s="33">
        <v>56</v>
      </c>
      <c r="N183" s="33">
        <v>20</v>
      </c>
      <c r="O183" s="33">
        <v>24</v>
      </c>
      <c r="P183" s="27">
        <v>5</v>
      </c>
      <c r="Q183" s="33">
        <v>40</v>
      </c>
      <c r="R183" s="27">
        <v>3</v>
      </c>
      <c r="S183" s="27" t="s">
        <v>43</v>
      </c>
      <c r="T183" s="27">
        <v>7</v>
      </c>
      <c r="U183" s="31">
        <v>155</v>
      </c>
    </row>
    <row r="184" spans="1:21" ht="29.5" customHeight="1" x14ac:dyDescent="0.25">
      <c r="A184" s="7"/>
      <c r="B184" s="7"/>
      <c r="C184" s="58" t="s">
        <v>99</v>
      </c>
      <c r="D184" s="58"/>
      <c r="E184" s="58"/>
      <c r="F184" s="58"/>
      <c r="G184" s="58"/>
      <c r="H184" s="58"/>
      <c r="I184" s="58"/>
      <c r="J184" s="58"/>
      <c r="K184" s="58"/>
      <c r="L184" s="9" t="s">
        <v>68</v>
      </c>
      <c r="M184" s="31">
        <v>128</v>
      </c>
      <c r="N184" s="31">
        <v>163</v>
      </c>
      <c r="O184" s="31">
        <v>122</v>
      </c>
      <c r="P184" s="31">
        <v>102</v>
      </c>
      <c r="Q184" s="33">
        <v>38</v>
      </c>
      <c r="R184" s="27">
        <v>7</v>
      </c>
      <c r="S184" s="27">
        <v>6</v>
      </c>
      <c r="T184" s="33">
        <v>11</v>
      </c>
      <c r="U184" s="31">
        <v>577</v>
      </c>
    </row>
    <row r="185" spans="1:21" ht="16.5" customHeight="1" x14ac:dyDescent="0.25">
      <c r="A185" s="7"/>
      <c r="B185" s="7"/>
      <c r="C185" s="7" t="s">
        <v>100</v>
      </c>
      <c r="D185" s="7"/>
      <c r="E185" s="7"/>
      <c r="F185" s="7"/>
      <c r="G185" s="7"/>
      <c r="H185" s="7"/>
      <c r="I185" s="7"/>
      <c r="J185" s="7"/>
      <c r="K185" s="7"/>
      <c r="L185" s="9" t="s">
        <v>68</v>
      </c>
      <c r="M185" s="32">
        <v>1483</v>
      </c>
      <c r="N185" s="32">
        <v>1202</v>
      </c>
      <c r="O185" s="32">
        <v>1400</v>
      </c>
      <c r="P185" s="31">
        <v>688</v>
      </c>
      <c r="Q185" s="31">
        <v>463</v>
      </c>
      <c r="R185" s="31">
        <v>164</v>
      </c>
      <c r="S185" s="33">
        <v>45</v>
      </c>
      <c r="T185" s="33">
        <v>62</v>
      </c>
      <c r="U185" s="32">
        <v>5507</v>
      </c>
    </row>
    <row r="186" spans="1:21" ht="16.5" customHeight="1" x14ac:dyDescent="0.25">
      <c r="A186" s="7"/>
      <c r="B186" s="7"/>
      <c r="C186" s="7" t="s">
        <v>101</v>
      </c>
      <c r="D186" s="7"/>
      <c r="E186" s="7"/>
      <c r="F186" s="7"/>
      <c r="G186" s="7"/>
      <c r="H186" s="7"/>
      <c r="I186" s="7"/>
      <c r="J186" s="7"/>
      <c r="K186" s="7"/>
      <c r="L186" s="9" t="s">
        <v>102</v>
      </c>
      <c r="M186" s="17">
        <v>40.9</v>
      </c>
      <c r="N186" s="17">
        <v>35.6</v>
      </c>
      <c r="O186" s="17">
        <v>40.700000000000003</v>
      </c>
      <c r="P186" s="16">
        <v>7.6</v>
      </c>
      <c r="Q186" s="17">
        <v>12.2</v>
      </c>
      <c r="R186" s="16">
        <v>3.7</v>
      </c>
      <c r="S186" s="16">
        <v>1.2</v>
      </c>
      <c r="T186" s="16">
        <v>1.2</v>
      </c>
      <c r="U186" s="18">
        <v>143.1</v>
      </c>
    </row>
    <row r="187" spans="1:21" ht="16.5" customHeight="1" x14ac:dyDescent="0.25">
      <c r="A187" s="7"/>
      <c r="B187" s="7"/>
      <c r="C187" s="7" t="s">
        <v>103</v>
      </c>
      <c r="D187" s="7"/>
      <c r="E187" s="7"/>
      <c r="F187" s="7"/>
      <c r="G187" s="7"/>
      <c r="H187" s="7"/>
      <c r="I187" s="7"/>
      <c r="J187" s="7"/>
      <c r="K187" s="7"/>
      <c r="L187" s="9" t="s">
        <v>68</v>
      </c>
      <c r="M187" s="33">
        <v>22</v>
      </c>
      <c r="N187" s="27">
        <v>9</v>
      </c>
      <c r="O187" s="33">
        <v>25</v>
      </c>
      <c r="P187" s="33">
        <v>23</v>
      </c>
      <c r="Q187" s="27">
        <v>8</v>
      </c>
      <c r="R187" s="27">
        <v>3</v>
      </c>
      <c r="S187" s="27">
        <v>1</v>
      </c>
      <c r="T187" s="27" t="s">
        <v>43</v>
      </c>
      <c r="U187" s="33">
        <v>91</v>
      </c>
    </row>
    <row r="188" spans="1:21" ht="16.5" customHeight="1" x14ac:dyDescent="0.25">
      <c r="A188" s="7" t="s">
        <v>47</v>
      </c>
      <c r="B188" s="7"/>
      <c r="C188" s="7"/>
      <c r="D188" s="7"/>
      <c r="E188" s="7"/>
      <c r="F188" s="7"/>
      <c r="G188" s="7"/>
      <c r="H188" s="7"/>
      <c r="I188" s="7"/>
      <c r="J188" s="7"/>
      <c r="K188" s="7"/>
      <c r="L188" s="9"/>
      <c r="M188" s="10"/>
      <c r="N188" s="10"/>
      <c r="O188" s="10"/>
      <c r="P188" s="10"/>
      <c r="Q188" s="10"/>
      <c r="R188" s="10"/>
      <c r="S188" s="10"/>
      <c r="T188" s="10"/>
      <c r="U188" s="10"/>
    </row>
    <row r="189" spans="1:21" ht="16.5" customHeight="1" x14ac:dyDescent="0.25">
      <c r="A189" s="7"/>
      <c r="B189" s="7" t="s">
        <v>66</v>
      </c>
      <c r="C189" s="7"/>
      <c r="D189" s="7"/>
      <c r="E189" s="7"/>
      <c r="F189" s="7"/>
      <c r="G189" s="7"/>
      <c r="H189" s="7"/>
      <c r="I189" s="7"/>
      <c r="J189" s="7"/>
      <c r="K189" s="7"/>
      <c r="L189" s="9"/>
      <c r="M189" s="10"/>
      <c r="N189" s="10"/>
      <c r="O189" s="10"/>
      <c r="P189" s="10"/>
      <c r="Q189" s="10"/>
      <c r="R189" s="10"/>
      <c r="S189" s="10"/>
      <c r="T189" s="10"/>
      <c r="U189" s="10"/>
    </row>
    <row r="190" spans="1:21" ht="16.5" customHeight="1" x14ac:dyDescent="0.25">
      <c r="A190" s="7"/>
      <c r="B190" s="7"/>
      <c r="C190" s="7" t="s">
        <v>67</v>
      </c>
      <c r="D190" s="7"/>
      <c r="E190" s="7"/>
      <c r="F190" s="7"/>
      <c r="G190" s="7"/>
      <c r="H190" s="7"/>
      <c r="I190" s="7"/>
      <c r="J190" s="7"/>
      <c r="K190" s="7"/>
      <c r="L190" s="9" t="s">
        <v>68</v>
      </c>
      <c r="M190" s="29">
        <v>397951</v>
      </c>
      <c r="N190" s="29">
        <v>342480</v>
      </c>
      <c r="O190" s="29">
        <v>342613</v>
      </c>
      <c r="P190" s="26">
        <v>95199</v>
      </c>
      <c r="Q190" s="29">
        <v>132997</v>
      </c>
      <c r="R190" s="26">
        <v>40935</v>
      </c>
      <c r="S190" s="26">
        <v>16918</v>
      </c>
      <c r="T190" s="26">
        <v>15283</v>
      </c>
      <c r="U190" s="30">
        <v>1384376</v>
      </c>
    </row>
    <row r="191" spans="1:21" ht="16.5" customHeight="1" x14ac:dyDescent="0.25">
      <c r="A191" s="7"/>
      <c r="B191" s="7"/>
      <c r="C191" s="7" t="s">
        <v>69</v>
      </c>
      <c r="D191" s="7"/>
      <c r="E191" s="7"/>
      <c r="F191" s="7"/>
      <c r="G191" s="7"/>
      <c r="H191" s="7"/>
      <c r="I191" s="7"/>
      <c r="J191" s="7"/>
      <c r="K191" s="7"/>
      <c r="L191" s="9" t="s">
        <v>68</v>
      </c>
      <c r="M191" s="29">
        <v>360611</v>
      </c>
      <c r="N191" s="29">
        <v>199339</v>
      </c>
      <c r="O191" s="29">
        <v>390377</v>
      </c>
      <c r="P191" s="26">
        <v>61440</v>
      </c>
      <c r="Q191" s="26">
        <v>86523</v>
      </c>
      <c r="R191" s="26">
        <v>23506</v>
      </c>
      <c r="S191" s="26">
        <v>23504</v>
      </c>
      <c r="T191" s="26">
        <v>18927</v>
      </c>
      <c r="U191" s="30">
        <v>1164227</v>
      </c>
    </row>
    <row r="192" spans="1:21" ht="16.5" customHeight="1" x14ac:dyDescent="0.25">
      <c r="A192" s="7"/>
      <c r="B192" s="7"/>
      <c r="C192" s="7" t="s">
        <v>70</v>
      </c>
      <c r="D192" s="7"/>
      <c r="E192" s="7"/>
      <c r="F192" s="7"/>
      <c r="G192" s="7"/>
      <c r="H192" s="7"/>
      <c r="I192" s="7"/>
      <c r="J192" s="7"/>
      <c r="K192" s="7"/>
      <c r="L192" s="9" t="s">
        <v>68</v>
      </c>
      <c r="M192" s="29">
        <v>129630</v>
      </c>
      <c r="N192" s="29">
        <v>293827</v>
      </c>
      <c r="O192" s="29">
        <v>252817</v>
      </c>
      <c r="P192" s="29">
        <v>122658</v>
      </c>
      <c r="Q192" s="26">
        <v>60951</v>
      </c>
      <c r="R192" s="26">
        <v>12494</v>
      </c>
      <c r="S192" s="32">
        <v>9514</v>
      </c>
      <c r="T192" s="32">
        <v>7164</v>
      </c>
      <c r="U192" s="29">
        <v>889055</v>
      </c>
    </row>
    <row r="193" spans="1:21" ht="16.5" customHeight="1" x14ac:dyDescent="0.25">
      <c r="A193" s="7"/>
      <c r="B193" s="7"/>
      <c r="C193" s="7" t="s">
        <v>71</v>
      </c>
      <c r="D193" s="7"/>
      <c r="E193" s="7"/>
      <c r="F193" s="7"/>
      <c r="G193" s="7"/>
      <c r="H193" s="7"/>
      <c r="I193" s="7"/>
      <c r="J193" s="7"/>
      <c r="K193" s="7"/>
      <c r="L193" s="9" t="s">
        <v>68</v>
      </c>
      <c r="M193" s="24" t="s">
        <v>72</v>
      </c>
      <c r="N193" s="24" t="s">
        <v>72</v>
      </c>
      <c r="O193" s="31">
        <v>322</v>
      </c>
      <c r="P193" s="24" t="s">
        <v>72</v>
      </c>
      <c r="Q193" s="24" t="s">
        <v>72</v>
      </c>
      <c r="R193" s="24" t="s">
        <v>72</v>
      </c>
      <c r="S193" s="24" t="s">
        <v>72</v>
      </c>
      <c r="T193" s="24" t="s">
        <v>72</v>
      </c>
      <c r="U193" s="31">
        <v>322</v>
      </c>
    </row>
    <row r="194" spans="1:21" ht="16.5" customHeight="1" x14ac:dyDescent="0.25">
      <c r="A194" s="7"/>
      <c r="B194" s="7"/>
      <c r="C194" s="7" t="s">
        <v>73</v>
      </c>
      <c r="D194" s="7"/>
      <c r="E194" s="7"/>
      <c r="F194" s="7"/>
      <c r="G194" s="7"/>
      <c r="H194" s="7"/>
      <c r="I194" s="7"/>
      <c r="J194" s="7"/>
      <c r="K194" s="7"/>
      <c r="L194" s="9" t="s">
        <v>68</v>
      </c>
      <c r="M194" s="29">
        <v>888192</v>
      </c>
      <c r="N194" s="29">
        <v>835646</v>
      </c>
      <c r="O194" s="29">
        <v>986129</v>
      </c>
      <c r="P194" s="29">
        <v>279297</v>
      </c>
      <c r="Q194" s="29">
        <v>280471</v>
      </c>
      <c r="R194" s="26">
        <v>76935</v>
      </c>
      <c r="S194" s="26">
        <v>49936</v>
      </c>
      <c r="T194" s="26">
        <v>41374</v>
      </c>
      <c r="U194" s="30">
        <v>3437980</v>
      </c>
    </row>
    <row r="195" spans="1:21" ht="16.5" customHeight="1" x14ac:dyDescent="0.25">
      <c r="A195" s="7"/>
      <c r="B195" s="7"/>
      <c r="C195" s="7" t="s">
        <v>74</v>
      </c>
      <c r="D195" s="7"/>
      <c r="E195" s="7"/>
      <c r="F195" s="7"/>
      <c r="G195" s="7"/>
      <c r="H195" s="7"/>
      <c r="I195" s="7"/>
      <c r="J195" s="7"/>
      <c r="K195" s="7"/>
      <c r="L195" s="9" t="s">
        <v>75</v>
      </c>
      <c r="M195" s="18">
        <v>115.8</v>
      </c>
      <c r="N195" s="18">
        <v>137.1</v>
      </c>
      <c r="O195" s="18">
        <v>205.2</v>
      </c>
      <c r="P195" s="18">
        <v>109.6</v>
      </c>
      <c r="Q195" s="18">
        <v>164.4</v>
      </c>
      <c r="R195" s="18">
        <v>149.19999999999999</v>
      </c>
      <c r="S195" s="18">
        <v>125.2</v>
      </c>
      <c r="T195" s="18">
        <v>169.5</v>
      </c>
      <c r="U195" s="18">
        <v>143.30000000000001</v>
      </c>
    </row>
    <row r="196" spans="1:21" ht="16.5" customHeight="1" x14ac:dyDescent="0.25">
      <c r="A196" s="7"/>
      <c r="B196" s="7" t="s">
        <v>76</v>
      </c>
      <c r="C196" s="7"/>
      <c r="D196" s="7"/>
      <c r="E196" s="7"/>
      <c r="F196" s="7"/>
      <c r="G196" s="7"/>
      <c r="H196" s="7"/>
      <c r="I196" s="7"/>
      <c r="J196" s="7"/>
      <c r="K196" s="7"/>
      <c r="L196" s="9"/>
      <c r="M196" s="10"/>
      <c r="N196" s="10"/>
      <c r="O196" s="10"/>
      <c r="P196" s="10"/>
      <c r="Q196" s="10"/>
      <c r="R196" s="10"/>
      <c r="S196" s="10"/>
      <c r="T196" s="10"/>
      <c r="U196" s="10"/>
    </row>
    <row r="197" spans="1:21" ht="16.5" customHeight="1" x14ac:dyDescent="0.25">
      <c r="A197" s="7"/>
      <c r="B197" s="7"/>
      <c r="C197" s="7" t="s">
        <v>77</v>
      </c>
      <c r="D197" s="7"/>
      <c r="E197" s="7"/>
      <c r="F197" s="7"/>
      <c r="G197" s="7"/>
      <c r="H197" s="7"/>
      <c r="I197" s="7"/>
      <c r="J197" s="7"/>
      <c r="K197" s="7"/>
      <c r="L197" s="9" t="s">
        <v>68</v>
      </c>
      <c r="M197" s="31">
        <v>225</v>
      </c>
      <c r="N197" s="31">
        <v>162</v>
      </c>
      <c r="O197" s="31">
        <v>237</v>
      </c>
      <c r="P197" s="33">
        <v>30</v>
      </c>
      <c r="Q197" s="33">
        <v>41</v>
      </c>
      <c r="R197" s="33">
        <v>13</v>
      </c>
      <c r="S197" s="27">
        <v>8</v>
      </c>
      <c r="T197" s="27">
        <v>8</v>
      </c>
      <c r="U197" s="31">
        <v>724</v>
      </c>
    </row>
    <row r="198" spans="1:21" ht="29.5" customHeight="1" x14ac:dyDescent="0.25">
      <c r="A198" s="7"/>
      <c r="B198" s="7"/>
      <c r="C198" s="58" t="s">
        <v>78</v>
      </c>
      <c r="D198" s="58"/>
      <c r="E198" s="58"/>
      <c r="F198" s="58"/>
      <c r="G198" s="58"/>
      <c r="H198" s="58"/>
      <c r="I198" s="58"/>
      <c r="J198" s="58"/>
      <c r="K198" s="58"/>
      <c r="L198" s="9" t="s">
        <v>68</v>
      </c>
      <c r="M198" s="27">
        <v>5</v>
      </c>
      <c r="N198" s="33">
        <v>72</v>
      </c>
      <c r="O198" s="27" t="s">
        <v>43</v>
      </c>
      <c r="P198" s="33">
        <v>15</v>
      </c>
      <c r="Q198" s="27">
        <v>3</v>
      </c>
      <c r="R198" s="33">
        <v>17</v>
      </c>
      <c r="S198" s="27" t="s">
        <v>43</v>
      </c>
      <c r="T198" s="27" t="s">
        <v>43</v>
      </c>
      <c r="U198" s="31">
        <v>112</v>
      </c>
    </row>
    <row r="199" spans="1:21" ht="16.5" customHeight="1" x14ac:dyDescent="0.25">
      <c r="A199" s="7"/>
      <c r="B199" s="7"/>
      <c r="C199" s="7" t="s">
        <v>79</v>
      </c>
      <c r="D199" s="7"/>
      <c r="E199" s="7"/>
      <c r="F199" s="7"/>
      <c r="G199" s="7"/>
      <c r="H199" s="7"/>
      <c r="I199" s="7"/>
      <c r="J199" s="7"/>
      <c r="K199" s="7"/>
      <c r="L199" s="9" t="s">
        <v>68</v>
      </c>
      <c r="M199" s="33">
        <v>13</v>
      </c>
      <c r="N199" s="33">
        <v>27</v>
      </c>
      <c r="O199" s="33">
        <v>29</v>
      </c>
      <c r="P199" s="31">
        <v>146</v>
      </c>
      <c r="Q199" s="33">
        <v>71</v>
      </c>
      <c r="R199" s="33">
        <v>20</v>
      </c>
      <c r="S199" s="27" t="s">
        <v>43</v>
      </c>
      <c r="T199" s="27" t="s">
        <v>43</v>
      </c>
      <c r="U199" s="31">
        <v>306</v>
      </c>
    </row>
    <row r="200" spans="1:21" ht="16.5" customHeight="1" x14ac:dyDescent="0.25">
      <c r="A200" s="7"/>
      <c r="B200" s="7"/>
      <c r="C200" s="7" t="s">
        <v>80</v>
      </c>
      <c r="D200" s="7"/>
      <c r="E200" s="7"/>
      <c r="F200" s="7"/>
      <c r="G200" s="7"/>
      <c r="H200" s="7"/>
      <c r="I200" s="7"/>
      <c r="J200" s="7"/>
      <c r="K200" s="7"/>
      <c r="L200" s="9" t="s">
        <v>68</v>
      </c>
      <c r="M200" s="31">
        <v>243</v>
      </c>
      <c r="N200" s="31">
        <v>261</v>
      </c>
      <c r="O200" s="31">
        <v>266</v>
      </c>
      <c r="P200" s="31">
        <v>191</v>
      </c>
      <c r="Q200" s="31">
        <v>115</v>
      </c>
      <c r="R200" s="33">
        <v>50</v>
      </c>
      <c r="S200" s="27">
        <v>8</v>
      </c>
      <c r="T200" s="27">
        <v>8</v>
      </c>
      <c r="U200" s="32">
        <v>1142</v>
      </c>
    </row>
    <row r="201" spans="1:21" ht="16.5" customHeight="1" x14ac:dyDescent="0.25">
      <c r="A201" s="7"/>
      <c r="B201" s="7"/>
      <c r="C201" s="7" t="s">
        <v>81</v>
      </c>
      <c r="D201" s="7"/>
      <c r="E201" s="7"/>
      <c r="F201" s="7"/>
      <c r="G201" s="7"/>
      <c r="H201" s="7"/>
      <c r="I201" s="7"/>
      <c r="J201" s="7"/>
      <c r="K201" s="7"/>
      <c r="L201" s="9" t="s">
        <v>75</v>
      </c>
      <c r="M201" s="16">
        <v>3.2</v>
      </c>
      <c r="N201" s="16">
        <v>4.3</v>
      </c>
      <c r="O201" s="16">
        <v>5.5</v>
      </c>
      <c r="P201" s="16">
        <v>7.5</v>
      </c>
      <c r="Q201" s="16">
        <v>6.7</v>
      </c>
      <c r="R201" s="16">
        <v>9.6999999999999993</v>
      </c>
      <c r="S201" s="16">
        <v>2</v>
      </c>
      <c r="T201" s="16">
        <v>3.3</v>
      </c>
      <c r="U201" s="16">
        <v>4.8</v>
      </c>
    </row>
    <row r="202" spans="1:21" ht="16.5" customHeight="1" x14ac:dyDescent="0.25">
      <c r="A202" s="7"/>
      <c r="B202" s="7" t="s">
        <v>82</v>
      </c>
      <c r="C202" s="7"/>
      <c r="D202" s="7"/>
      <c r="E202" s="7"/>
      <c r="F202" s="7"/>
      <c r="G202" s="7"/>
      <c r="H202" s="7"/>
      <c r="I202" s="7"/>
      <c r="J202" s="7"/>
      <c r="K202" s="7"/>
      <c r="L202" s="9"/>
      <c r="M202" s="10"/>
      <c r="N202" s="10"/>
      <c r="O202" s="10"/>
      <c r="P202" s="10"/>
      <c r="Q202" s="10"/>
      <c r="R202" s="10"/>
      <c r="S202" s="10"/>
      <c r="T202" s="10"/>
      <c r="U202" s="10"/>
    </row>
    <row r="203" spans="1:21" ht="16.5" customHeight="1" x14ac:dyDescent="0.25">
      <c r="A203" s="7"/>
      <c r="B203" s="7"/>
      <c r="C203" s="7" t="s">
        <v>83</v>
      </c>
      <c r="D203" s="7"/>
      <c r="E203" s="7"/>
      <c r="F203" s="7"/>
      <c r="G203" s="7"/>
      <c r="H203" s="7"/>
      <c r="I203" s="7"/>
      <c r="J203" s="7"/>
      <c r="K203" s="7"/>
      <c r="L203" s="9" t="s">
        <v>68</v>
      </c>
      <c r="M203" s="27">
        <v>8</v>
      </c>
      <c r="N203" s="33">
        <v>55</v>
      </c>
      <c r="O203" s="33">
        <v>24</v>
      </c>
      <c r="P203" s="32">
        <v>1264</v>
      </c>
      <c r="Q203" s="33">
        <v>10</v>
      </c>
      <c r="R203" s="27">
        <v>5</v>
      </c>
      <c r="S203" s="27" t="s">
        <v>43</v>
      </c>
      <c r="T203" s="27">
        <v>1</v>
      </c>
      <c r="U203" s="32">
        <v>1367</v>
      </c>
    </row>
    <row r="204" spans="1:21" ht="16.5" customHeight="1" x14ac:dyDescent="0.25">
      <c r="A204" s="7"/>
      <c r="B204" s="7"/>
      <c r="C204" s="7" t="s">
        <v>84</v>
      </c>
      <c r="D204" s="7"/>
      <c r="E204" s="7"/>
      <c r="F204" s="7"/>
      <c r="G204" s="7"/>
      <c r="H204" s="7"/>
      <c r="I204" s="7"/>
      <c r="J204" s="7"/>
      <c r="K204" s="7"/>
      <c r="L204" s="9" t="s">
        <v>68</v>
      </c>
      <c r="M204" s="33">
        <v>26</v>
      </c>
      <c r="N204" s="33">
        <v>72</v>
      </c>
      <c r="O204" s="27" t="s">
        <v>43</v>
      </c>
      <c r="P204" s="27" t="s">
        <v>43</v>
      </c>
      <c r="Q204" s="33">
        <v>14</v>
      </c>
      <c r="R204" s="27">
        <v>4</v>
      </c>
      <c r="S204" s="27" t="s">
        <v>43</v>
      </c>
      <c r="T204" s="27" t="s">
        <v>43</v>
      </c>
      <c r="U204" s="31">
        <v>116</v>
      </c>
    </row>
    <row r="205" spans="1:21" ht="16.5" customHeight="1" x14ac:dyDescent="0.25">
      <c r="A205" s="7"/>
      <c r="B205" s="7" t="s">
        <v>85</v>
      </c>
      <c r="C205" s="7"/>
      <c r="D205" s="7"/>
      <c r="E205" s="7"/>
      <c r="F205" s="7"/>
      <c r="G205" s="7"/>
      <c r="H205" s="7"/>
      <c r="I205" s="7"/>
      <c r="J205" s="7"/>
      <c r="K205" s="7"/>
      <c r="L205" s="9"/>
      <c r="M205" s="10"/>
      <c r="N205" s="10"/>
      <c r="O205" s="10"/>
      <c r="P205" s="10"/>
      <c r="Q205" s="10"/>
      <c r="R205" s="10"/>
      <c r="S205" s="10"/>
      <c r="T205" s="10"/>
      <c r="U205" s="10"/>
    </row>
    <row r="206" spans="1:21" ht="16.5" customHeight="1" x14ac:dyDescent="0.25">
      <c r="A206" s="7"/>
      <c r="B206" s="7"/>
      <c r="C206" s="7" t="s">
        <v>86</v>
      </c>
      <c r="D206" s="7"/>
      <c r="E206" s="7"/>
      <c r="F206" s="7"/>
      <c r="G206" s="7"/>
      <c r="H206" s="7"/>
      <c r="I206" s="7"/>
      <c r="J206" s="7"/>
      <c r="K206" s="7"/>
      <c r="L206" s="9" t="s">
        <v>68</v>
      </c>
      <c r="M206" s="29">
        <v>519552</v>
      </c>
      <c r="N206" s="29">
        <v>494683</v>
      </c>
      <c r="O206" s="29">
        <v>440661</v>
      </c>
      <c r="P206" s="29">
        <v>117168</v>
      </c>
      <c r="Q206" s="29">
        <v>187750</v>
      </c>
      <c r="R206" s="26">
        <v>49644</v>
      </c>
      <c r="S206" s="26">
        <v>18200</v>
      </c>
      <c r="T206" s="26">
        <v>18305</v>
      </c>
      <c r="U206" s="30">
        <v>1845963</v>
      </c>
    </row>
    <row r="207" spans="1:21" ht="16.5" customHeight="1" x14ac:dyDescent="0.25">
      <c r="A207" s="7"/>
      <c r="B207" s="7"/>
      <c r="C207" s="7" t="s">
        <v>87</v>
      </c>
      <c r="D207" s="7"/>
      <c r="E207" s="7"/>
      <c r="F207" s="7"/>
      <c r="G207" s="7"/>
      <c r="H207" s="7"/>
      <c r="I207" s="7"/>
      <c r="J207" s="7"/>
      <c r="K207" s="7"/>
      <c r="L207" s="9" t="s">
        <v>68</v>
      </c>
      <c r="M207" s="29">
        <v>444010</v>
      </c>
      <c r="N207" s="29">
        <v>260620</v>
      </c>
      <c r="O207" s="29">
        <v>432357</v>
      </c>
      <c r="P207" s="26">
        <v>82354</v>
      </c>
      <c r="Q207" s="29">
        <v>117348</v>
      </c>
      <c r="R207" s="26">
        <v>27256</v>
      </c>
      <c r="S207" s="26">
        <v>22122</v>
      </c>
      <c r="T207" s="26">
        <v>21867</v>
      </c>
      <c r="U207" s="30">
        <v>1407934</v>
      </c>
    </row>
    <row r="208" spans="1:21" ht="16.5" customHeight="1" x14ac:dyDescent="0.25">
      <c r="A208" s="7"/>
      <c r="B208" s="7"/>
      <c r="C208" s="7" t="s">
        <v>88</v>
      </c>
      <c r="D208" s="7"/>
      <c r="E208" s="7"/>
      <c r="F208" s="7"/>
      <c r="G208" s="7"/>
      <c r="H208" s="7"/>
      <c r="I208" s="7"/>
      <c r="J208" s="7"/>
      <c r="K208" s="7"/>
      <c r="L208" s="9" t="s">
        <v>68</v>
      </c>
      <c r="M208" s="29">
        <v>152073</v>
      </c>
      <c r="N208" s="29">
        <v>334253</v>
      </c>
      <c r="O208" s="29">
        <v>259685</v>
      </c>
      <c r="P208" s="29">
        <v>150015</v>
      </c>
      <c r="Q208" s="26">
        <v>79918</v>
      </c>
      <c r="R208" s="26">
        <v>13277</v>
      </c>
      <c r="S208" s="32">
        <v>9412</v>
      </c>
      <c r="T208" s="32">
        <v>9083</v>
      </c>
      <c r="U208" s="30">
        <v>1007716</v>
      </c>
    </row>
    <row r="209" spans="1:21" ht="16.5" customHeight="1" x14ac:dyDescent="0.25">
      <c r="A209" s="7"/>
      <c r="B209" s="7"/>
      <c r="C209" s="7" t="s">
        <v>89</v>
      </c>
      <c r="D209" s="7"/>
      <c r="E209" s="7"/>
      <c r="F209" s="7"/>
      <c r="G209" s="7"/>
      <c r="H209" s="7"/>
      <c r="I209" s="7"/>
      <c r="J209" s="7"/>
      <c r="K209" s="7"/>
      <c r="L209" s="9" t="s">
        <v>68</v>
      </c>
      <c r="M209" s="30">
        <v>1115635</v>
      </c>
      <c r="N209" s="30">
        <v>1089556</v>
      </c>
      <c r="O209" s="30">
        <v>1132703</v>
      </c>
      <c r="P209" s="29">
        <v>349537</v>
      </c>
      <c r="Q209" s="29">
        <v>385016</v>
      </c>
      <c r="R209" s="26">
        <v>90177</v>
      </c>
      <c r="S209" s="26">
        <v>49734</v>
      </c>
      <c r="T209" s="26">
        <v>49255</v>
      </c>
      <c r="U209" s="30">
        <v>4261613</v>
      </c>
    </row>
    <row r="210" spans="1:21" ht="16.5" customHeight="1" x14ac:dyDescent="0.25">
      <c r="A210" s="7"/>
      <c r="B210" s="7"/>
      <c r="C210" s="7" t="s">
        <v>74</v>
      </c>
      <c r="D210" s="7"/>
      <c r="E210" s="7"/>
      <c r="F210" s="7"/>
      <c r="G210" s="7"/>
      <c r="H210" s="7"/>
      <c r="I210" s="7"/>
      <c r="J210" s="7"/>
      <c r="K210" s="7"/>
      <c r="L210" s="9" t="s">
        <v>75</v>
      </c>
      <c r="M210" s="18">
        <v>145.4</v>
      </c>
      <c r="N210" s="18">
        <v>178.8</v>
      </c>
      <c r="O210" s="18">
        <v>235.7</v>
      </c>
      <c r="P210" s="18">
        <v>137.19999999999999</v>
      </c>
      <c r="Q210" s="18">
        <v>225.7</v>
      </c>
      <c r="R210" s="18">
        <v>174.9</v>
      </c>
      <c r="S210" s="18">
        <v>124.7</v>
      </c>
      <c r="T210" s="18">
        <v>201.8</v>
      </c>
      <c r="U210" s="18">
        <v>177.7</v>
      </c>
    </row>
    <row r="211" spans="1:21" ht="16.5" customHeight="1" x14ac:dyDescent="0.25">
      <c r="A211" s="7"/>
      <c r="B211" s="7" t="s">
        <v>90</v>
      </c>
      <c r="C211" s="7"/>
      <c r="D211" s="7"/>
      <c r="E211" s="7"/>
      <c r="F211" s="7"/>
      <c r="G211" s="7"/>
      <c r="H211" s="7"/>
      <c r="I211" s="7"/>
      <c r="J211" s="7"/>
      <c r="K211" s="7"/>
      <c r="L211" s="9"/>
      <c r="M211" s="10"/>
      <c r="N211" s="10"/>
      <c r="O211" s="10"/>
      <c r="P211" s="10"/>
      <c r="Q211" s="10"/>
      <c r="R211" s="10"/>
      <c r="S211" s="10"/>
      <c r="T211" s="10"/>
      <c r="U211" s="10"/>
    </row>
    <row r="212" spans="1:21" ht="16.5" customHeight="1" x14ac:dyDescent="0.25">
      <c r="A212" s="7"/>
      <c r="B212" s="7"/>
      <c r="C212" s="7" t="s">
        <v>91</v>
      </c>
      <c r="D212" s="7"/>
      <c r="E212" s="7"/>
      <c r="F212" s="7"/>
      <c r="G212" s="7"/>
      <c r="H212" s="7"/>
      <c r="I212" s="7"/>
      <c r="J212" s="7"/>
      <c r="K212" s="7"/>
      <c r="L212" s="9" t="s">
        <v>68</v>
      </c>
      <c r="M212" s="29">
        <v>668349</v>
      </c>
      <c r="N212" s="29">
        <v>656164</v>
      </c>
      <c r="O212" s="29">
        <v>849146</v>
      </c>
      <c r="P212" s="29">
        <v>255272</v>
      </c>
      <c r="Q212" s="29">
        <v>231594</v>
      </c>
      <c r="R212" s="26">
        <v>62613</v>
      </c>
      <c r="S212" s="26">
        <v>29025</v>
      </c>
      <c r="T212" s="26">
        <v>40767</v>
      </c>
      <c r="U212" s="30">
        <v>2792930</v>
      </c>
    </row>
    <row r="213" spans="1:21" ht="16.5" customHeight="1" x14ac:dyDescent="0.25">
      <c r="A213" s="7"/>
      <c r="B213" s="7"/>
      <c r="C213" s="7" t="s">
        <v>92</v>
      </c>
      <c r="D213" s="7"/>
      <c r="E213" s="7"/>
      <c r="F213" s="7"/>
      <c r="G213" s="7"/>
      <c r="H213" s="7"/>
      <c r="I213" s="7"/>
      <c r="J213" s="7"/>
      <c r="K213" s="7"/>
      <c r="L213" s="9" t="s">
        <v>68</v>
      </c>
      <c r="M213" s="29">
        <v>171560</v>
      </c>
      <c r="N213" s="26">
        <v>96836</v>
      </c>
      <c r="O213" s="26">
        <v>94563</v>
      </c>
      <c r="P213" s="26">
        <v>30358</v>
      </c>
      <c r="Q213" s="26">
        <v>26621</v>
      </c>
      <c r="R213" s="26">
        <v>14694</v>
      </c>
      <c r="S213" s="32">
        <v>7365</v>
      </c>
      <c r="T213" s="32">
        <v>6871</v>
      </c>
      <c r="U213" s="29">
        <v>448868</v>
      </c>
    </row>
    <row r="214" spans="1:21" ht="16.5" customHeight="1" x14ac:dyDescent="0.25">
      <c r="A214" s="7"/>
      <c r="B214" s="7"/>
      <c r="C214" s="7" t="s">
        <v>93</v>
      </c>
      <c r="D214" s="7"/>
      <c r="E214" s="7"/>
      <c r="F214" s="7"/>
      <c r="G214" s="7"/>
      <c r="H214" s="7"/>
      <c r="I214" s="7"/>
      <c r="J214" s="7"/>
      <c r="K214" s="7"/>
      <c r="L214" s="9" t="s">
        <v>68</v>
      </c>
      <c r="M214" s="29">
        <v>839909</v>
      </c>
      <c r="N214" s="29">
        <v>753000</v>
      </c>
      <c r="O214" s="29">
        <v>943709</v>
      </c>
      <c r="P214" s="29">
        <v>285630</v>
      </c>
      <c r="Q214" s="29">
        <v>258215</v>
      </c>
      <c r="R214" s="26">
        <v>77307</v>
      </c>
      <c r="S214" s="26">
        <v>36390</v>
      </c>
      <c r="T214" s="26">
        <v>47638</v>
      </c>
      <c r="U214" s="30">
        <v>3241798</v>
      </c>
    </row>
    <row r="215" spans="1:21" ht="16.5" customHeight="1" x14ac:dyDescent="0.25">
      <c r="A215" s="7"/>
      <c r="B215" s="7"/>
      <c r="C215" s="7" t="s">
        <v>74</v>
      </c>
      <c r="D215" s="7"/>
      <c r="E215" s="7"/>
      <c r="F215" s="7"/>
      <c r="G215" s="7"/>
      <c r="H215" s="7"/>
      <c r="I215" s="7"/>
      <c r="J215" s="7"/>
      <c r="K215" s="7"/>
      <c r="L215" s="9" t="s">
        <v>75</v>
      </c>
      <c r="M215" s="18">
        <v>109.5</v>
      </c>
      <c r="N215" s="18">
        <v>123.6</v>
      </c>
      <c r="O215" s="18">
        <v>196.4</v>
      </c>
      <c r="P215" s="18">
        <v>112.1</v>
      </c>
      <c r="Q215" s="18">
        <v>151.4</v>
      </c>
      <c r="R215" s="18">
        <v>149.9</v>
      </c>
      <c r="S215" s="17">
        <v>91.2</v>
      </c>
      <c r="T215" s="18">
        <v>195.2</v>
      </c>
      <c r="U215" s="18">
        <v>135.19999999999999</v>
      </c>
    </row>
    <row r="216" spans="1:21" ht="16.5" customHeight="1" x14ac:dyDescent="0.25">
      <c r="A216" s="7"/>
      <c r="B216" s="7" t="s">
        <v>94</v>
      </c>
      <c r="C216" s="7"/>
      <c r="D216" s="7"/>
      <c r="E216" s="7"/>
      <c r="F216" s="7"/>
      <c r="G216" s="7"/>
      <c r="H216" s="7"/>
      <c r="I216" s="7"/>
      <c r="J216" s="7"/>
      <c r="K216" s="7"/>
      <c r="L216" s="9"/>
      <c r="M216" s="10"/>
      <c r="N216" s="10"/>
      <c r="O216" s="10"/>
      <c r="P216" s="10"/>
      <c r="Q216" s="10"/>
      <c r="R216" s="10"/>
      <c r="S216" s="10"/>
      <c r="T216" s="10"/>
      <c r="U216" s="10"/>
    </row>
    <row r="217" spans="1:21" ht="16.5" customHeight="1" x14ac:dyDescent="0.25">
      <c r="A217" s="7"/>
      <c r="B217" s="7"/>
      <c r="C217" s="7" t="s">
        <v>95</v>
      </c>
      <c r="D217" s="7"/>
      <c r="E217" s="7"/>
      <c r="F217" s="7"/>
      <c r="G217" s="7"/>
      <c r="H217" s="7"/>
      <c r="I217" s="7"/>
      <c r="J217" s="7"/>
      <c r="K217" s="7"/>
      <c r="L217" s="9" t="s">
        <v>68</v>
      </c>
      <c r="M217" s="31">
        <v>939</v>
      </c>
      <c r="N217" s="31">
        <v>604</v>
      </c>
      <c r="O217" s="31">
        <v>883</v>
      </c>
      <c r="P217" s="31">
        <v>485</v>
      </c>
      <c r="Q217" s="31">
        <v>238</v>
      </c>
      <c r="R217" s="31">
        <v>108</v>
      </c>
      <c r="S217" s="33">
        <v>26</v>
      </c>
      <c r="T217" s="33">
        <v>33</v>
      </c>
      <c r="U217" s="32">
        <v>3316</v>
      </c>
    </row>
    <row r="218" spans="1:21" ht="16.5" customHeight="1" x14ac:dyDescent="0.25">
      <c r="A218" s="7"/>
      <c r="B218" s="7"/>
      <c r="C218" s="7" t="s">
        <v>96</v>
      </c>
      <c r="D218" s="7"/>
      <c r="E218" s="7"/>
      <c r="F218" s="7"/>
      <c r="G218" s="7"/>
      <c r="H218" s="7"/>
      <c r="I218" s="7"/>
      <c r="J218" s="7"/>
      <c r="K218" s="7"/>
      <c r="L218" s="9" t="s">
        <v>68</v>
      </c>
      <c r="M218" s="33">
        <v>12</v>
      </c>
      <c r="N218" s="33">
        <v>65</v>
      </c>
      <c r="O218" s="31">
        <v>111</v>
      </c>
      <c r="P218" s="33">
        <v>47</v>
      </c>
      <c r="Q218" s="33">
        <v>28</v>
      </c>
      <c r="R218" s="33">
        <v>12</v>
      </c>
      <c r="S218" s="27">
        <v>4</v>
      </c>
      <c r="T218" s="27">
        <v>4</v>
      </c>
      <c r="U218" s="31">
        <v>283</v>
      </c>
    </row>
    <row r="219" spans="1:21" ht="16.5" customHeight="1" x14ac:dyDescent="0.25">
      <c r="A219" s="7"/>
      <c r="B219" s="7"/>
      <c r="C219" s="7" t="s">
        <v>97</v>
      </c>
      <c r="D219" s="7"/>
      <c r="E219" s="7"/>
      <c r="F219" s="7"/>
      <c r="G219" s="7"/>
      <c r="H219" s="7"/>
      <c r="I219" s="7"/>
      <c r="J219" s="7"/>
      <c r="K219" s="7"/>
      <c r="L219" s="9" t="s">
        <v>68</v>
      </c>
      <c r="M219" s="31">
        <v>304</v>
      </c>
      <c r="N219" s="31">
        <v>292</v>
      </c>
      <c r="O219" s="31">
        <v>232</v>
      </c>
      <c r="P219" s="33">
        <v>40</v>
      </c>
      <c r="Q219" s="33">
        <v>98</v>
      </c>
      <c r="R219" s="33">
        <v>33</v>
      </c>
      <c r="S219" s="33">
        <v>12</v>
      </c>
      <c r="T219" s="27">
        <v>8</v>
      </c>
      <c r="U219" s="32">
        <v>1019</v>
      </c>
    </row>
    <row r="220" spans="1:21" ht="16.5" customHeight="1" x14ac:dyDescent="0.25">
      <c r="A220" s="7"/>
      <c r="B220" s="7"/>
      <c r="C220" s="7" t="s">
        <v>98</v>
      </c>
      <c r="D220" s="7"/>
      <c r="E220" s="7"/>
      <c r="F220" s="7"/>
      <c r="G220" s="7"/>
      <c r="H220" s="7"/>
      <c r="I220" s="7"/>
      <c r="J220" s="7"/>
      <c r="K220" s="7"/>
      <c r="L220" s="9" t="s">
        <v>68</v>
      </c>
      <c r="M220" s="33">
        <v>90</v>
      </c>
      <c r="N220" s="33">
        <v>20</v>
      </c>
      <c r="O220" s="33">
        <v>18</v>
      </c>
      <c r="P220" s="27">
        <v>5</v>
      </c>
      <c r="Q220" s="33">
        <v>40</v>
      </c>
      <c r="R220" s="27">
        <v>3</v>
      </c>
      <c r="S220" s="27" t="s">
        <v>43</v>
      </c>
      <c r="T220" s="27">
        <v>7</v>
      </c>
      <c r="U220" s="31">
        <v>183</v>
      </c>
    </row>
    <row r="221" spans="1:21" ht="29.5" customHeight="1" x14ac:dyDescent="0.25">
      <c r="A221" s="7"/>
      <c r="B221" s="7"/>
      <c r="C221" s="58" t="s">
        <v>99</v>
      </c>
      <c r="D221" s="58"/>
      <c r="E221" s="58"/>
      <c r="F221" s="58"/>
      <c r="G221" s="58"/>
      <c r="H221" s="58"/>
      <c r="I221" s="58"/>
      <c r="J221" s="58"/>
      <c r="K221" s="58"/>
      <c r="L221" s="9" t="s">
        <v>68</v>
      </c>
      <c r="M221" s="31">
        <v>127</v>
      </c>
      <c r="N221" s="31">
        <v>149</v>
      </c>
      <c r="O221" s="33">
        <v>86</v>
      </c>
      <c r="P221" s="33">
        <v>98</v>
      </c>
      <c r="Q221" s="33">
        <v>36</v>
      </c>
      <c r="R221" s="27">
        <v>6</v>
      </c>
      <c r="S221" s="27">
        <v>5</v>
      </c>
      <c r="T221" s="33">
        <v>11</v>
      </c>
      <c r="U221" s="31">
        <v>518</v>
      </c>
    </row>
    <row r="222" spans="1:21" ht="16.5" customHeight="1" x14ac:dyDescent="0.25">
      <c r="A222" s="7"/>
      <c r="B222" s="7"/>
      <c r="C222" s="7" t="s">
        <v>100</v>
      </c>
      <c r="D222" s="7"/>
      <c r="E222" s="7"/>
      <c r="F222" s="7"/>
      <c r="G222" s="7"/>
      <c r="H222" s="7"/>
      <c r="I222" s="7"/>
      <c r="J222" s="7"/>
      <c r="K222" s="7"/>
      <c r="L222" s="9" t="s">
        <v>68</v>
      </c>
      <c r="M222" s="32">
        <v>1472</v>
      </c>
      <c r="N222" s="32">
        <v>1130</v>
      </c>
      <c r="O222" s="32">
        <v>1330</v>
      </c>
      <c r="P222" s="31">
        <v>675</v>
      </c>
      <c r="Q222" s="31">
        <v>440</v>
      </c>
      <c r="R222" s="31">
        <v>162</v>
      </c>
      <c r="S222" s="33">
        <v>47</v>
      </c>
      <c r="T222" s="33">
        <v>63</v>
      </c>
      <c r="U222" s="32">
        <v>5319</v>
      </c>
    </row>
    <row r="223" spans="1:21" ht="16.5" customHeight="1" x14ac:dyDescent="0.25">
      <c r="A223" s="7"/>
      <c r="B223" s="7"/>
      <c r="C223" s="7" t="s">
        <v>101</v>
      </c>
      <c r="D223" s="7"/>
      <c r="E223" s="7"/>
      <c r="F223" s="7"/>
      <c r="G223" s="7"/>
      <c r="H223" s="7"/>
      <c r="I223" s="7"/>
      <c r="J223" s="7"/>
      <c r="K223" s="7"/>
      <c r="L223" s="9" t="s">
        <v>102</v>
      </c>
      <c r="M223" s="17">
        <v>39.5</v>
      </c>
      <c r="N223" s="17">
        <v>35.4</v>
      </c>
      <c r="O223" s="17">
        <v>38.9</v>
      </c>
      <c r="P223" s="16">
        <v>7.5</v>
      </c>
      <c r="Q223" s="17">
        <v>12.1</v>
      </c>
      <c r="R223" s="16">
        <v>3.3</v>
      </c>
      <c r="S223" s="16">
        <v>1.2</v>
      </c>
      <c r="T223" s="16">
        <v>1</v>
      </c>
      <c r="U223" s="18">
        <v>139</v>
      </c>
    </row>
    <row r="224" spans="1:21" ht="16.5" customHeight="1" x14ac:dyDescent="0.25">
      <c r="A224" s="7"/>
      <c r="B224" s="7"/>
      <c r="C224" s="7" t="s">
        <v>103</v>
      </c>
      <c r="D224" s="7"/>
      <c r="E224" s="7"/>
      <c r="F224" s="7"/>
      <c r="G224" s="7"/>
      <c r="H224" s="7"/>
      <c r="I224" s="7"/>
      <c r="J224" s="7"/>
      <c r="K224" s="7"/>
      <c r="L224" s="9" t="s">
        <v>68</v>
      </c>
      <c r="M224" s="33">
        <v>22</v>
      </c>
      <c r="N224" s="27">
        <v>9</v>
      </c>
      <c r="O224" s="33">
        <v>28</v>
      </c>
      <c r="P224" s="33">
        <v>23</v>
      </c>
      <c r="Q224" s="27">
        <v>8</v>
      </c>
      <c r="R224" s="27">
        <v>3</v>
      </c>
      <c r="S224" s="27">
        <v>1</v>
      </c>
      <c r="T224" s="27" t="s">
        <v>43</v>
      </c>
      <c r="U224" s="33">
        <v>94</v>
      </c>
    </row>
    <row r="225" spans="1:21" ht="16.5" customHeight="1" x14ac:dyDescent="0.25">
      <c r="A225" s="7" t="s">
        <v>48</v>
      </c>
      <c r="B225" s="7"/>
      <c r="C225" s="7"/>
      <c r="D225" s="7"/>
      <c r="E225" s="7"/>
      <c r="F225" s="7"/>
      <c r="G225" s="7"/>
      <c r="H225" s="7"/>
      <c r="I225" s="7"/>
      <c r="J225" s="7"/>
      <c r="K225" s="7"/>
      <c r="L225" s="9"/>
      <c r="M225" s="10"/>
      <c r="N225" s="10"/>
      <c r="O225" s="10"/>
      <c r="P225" s="10"/>
      <c r="Q225" s="10"/>
      <c r="R225" s="10"/>
      <c r="S225" s="10"/>
      <c r="T225" s="10"/>
      <c r="U225" s="10"/>
    </row>
    <row r="226" spans="1:21" ht="16.5" customHeight="1" x14ac:dyDescent="0.25">
      <c r="A226" s="7"/>
      <c r="B226" s="7" t="s">
        <v>66</v>
      </c>
      <c r="C226" s="7"/>
      <c r="D226" s="7"/>
      <c r="E226" s="7"/>
      <c r="F226" s="7"/>
      <c r="G226" s="7"/>
      <c r="H226" s="7"/>
      <c r="I226" s="7"/>
      <c r="J226" s="7"/>
      <c r="K226" s="7"/>
      <c r="L226" s="9"/>
      <c r="M226" s="10"/>
      <c r="N226" s="10"/>
      <c r="O226" s="10"/>
      <c r="P226" s="10"/>
      <c r="Q226" s="10"/>
      <c r="R226" s="10"/>
      <c r="S226" s="10"/>
      <c r="T226" s="10"/>
      <c r="U226" s="10"/>
    </row>
    <row r="227" spans="1:21" ht="16.5" customHeight="1" x14ac:dyDescent="0.25">
      <c r="A227" s="7"/>
      <c r="B227" s="7"/>
      <c r="C227" s="7" t="s">
        <v>67</v>
      </c>
      <c r="D227" s="7"/>
      <c r="E227" s="7"/>
      <c r="F227" s="7"/>
      <c r="G227" s="7"/>
      <c r="H227" s="7"/>
      <c r="I227" s="7"/>
      <c r="J227" s="7"/>
      <c r="K227" s="7"/>
      <c r="L227" s="9" t="s">
        <v>68</v>
      </c>
      <c r="M227" s="29">
        <v>474417</v>
      </c>
      <c r="N227" s="29">
        <v>331153</v>
      </c>
      <c r="O227" s="29">
        <v>325877</v>
      </c>
      <c r="P227" s="26">
        <v>93292</v>
      </c>
      <c r="Q227" s="29">
        <v>125557</v>
      </c>
      <c r="R227" s="26">
        <v>39453</v>
      </c>
      <c r="S227" s="26">
        <v>16331</v>
      </c>
      <c r="T227" s="26">
        <v>14351</v>
      </c>
      <c r="U227" s="30">
        <v>1420431</v>
      </c>
    </row>
    <row r="228" spans="1:21" ht="16.5" customHeight="1" x14ac:dyDescent="0.25">
      <c r="A228" s="7"/>
      <c r="B228" s="7"/>
      <c r="C228" s="7" t="s">
        <v>69</v>
      </c>
      <c r="D228" s="7"/>
      <c r="E228" s="7"/>
      <c r="F228" s="7"/>
      <c r="G228" s="7"/>
      <c r="H228" s="7"/>
      <c r="I228" s="7"/>
      <c r="J228" s="7"/>
      <c r="K228" s="7"/>
      <c r="L228" s="9" t="s">
        <v>68</v>
      </c>
      <c r="M228" s="29">
        <v>268670</v>
      </c>
      <c r="N228" s="29">
        <v>191359</v>
      </c>
      <c r="O228" s="29">
        <v>369106</v>
      </c>
      <c r="P228" s="26">
        <v>57898</v>
      </c>
      <c r="Q228" s="26">
        <v>86405</v>
      </c>
      <c r="R228" s="26">
        <v>22378</v>
      </c>
      <c r="S228" s="26">
        <v>19147</v>
      </c>
      <c r="T228" s="26">
        <v>17227</v>
      </c>
      <c r="U228" s="30">
        <v>1032190</v>
      </c>
    </row>
    <row r="229" spans="1:21" ht="16.5" customHeight="1" x14ac:dyDescent="0.25">
      <c r="A229" s="7"/>
      <c r="B229" s="7"/>
      <c r="C229" s="7" t="s">
        <v>70</v>
      </c>
      <c r="D229" s="7"/>
      <c r="E229" s="7"/>
      <c r="F229" s="7"/>
      <c r="G229" s="7"/>
      <c r="H229" s="7"/>
      <c r="I229" s="7"/>
      <c r="J229" s="7"/>
      <c r="K229" s="7"/>
      <c r="L229" s="9" t="s">
        <v>68</v>
      </c>
      <c r="M229" s="29">
        <v>150974</v>
      </c>
      <c r="N229" s="29">
        <v>310841</v>
      </c>
      <c r="O229" s="29">
        <v>250867</v>
      </c>
      <c r="P229" s="29">
        <v>111539</v>
      </c>
      <c r="Q229" s="26">
        <v>62141</v>
      </c>
      <c r="R229" s="26">
        <v>12249</v>
      </c>
      <c r="S229" s="26">
        <v>11485</v>
      </c>
      <c r="T229" s="32">
        <v>6547</v>
      </c>
      <c r="U229" s="29">
        <v>916643</v>
      </c>
    </row>
    <row r="230" spans="1:21" ht="16.5" customHeight="1" x14ac:dyDescent="0.25">
      <c r="A230" s="7"/>
      <c r="B230" s="7"/>
      <c r="C230" s="7" t="s">
        <v>71</v>
      </c>
      <c r="D230" s="7"/>
      <c r="E230" s="7"/>
      <c r="F230" s="7"/>
      <c r="G230" s="7"/>
      <c r="H230" s="7"/>
      <c r="I230" s="7"/>
      <c r="J230" s="7"/>
      <c r="K230" s="7"/>
      <c r="L230" s="9" t="s">
        <v>68</v>
      </c>
      <c r="M230" s="24" t="s">
        <v>72</v>
      </c>
      <c r="N230" s="24" t="s">
        <v>72</v>
      </c>
      <c r="O230" s="31">
        <v>520</v>
      </c>
      <c r="P230" s="24" t="s">
        <v>72</v>
      </c>
      <c r="Q230" s="24" t="s">
        <v>72</v>
      </c>
      <c r="R230" s="24" t="s">
        <v>72</v>
      </c>
      <c r="S230" s="24" t="s">
        <v>72</v>
      </c>
      <c r="T230" s="24" t="s">
        <v>72</v>
      </c>
      <c r="U230" s="31">
        <v>520</v>
      </c>
    </row>
    <row r="231" spans="1:21" ht="16.5" customHeight="1" x14ac:dyDescent="0.25">
      <c r="A231" s="7"/>
      <c r="B231" s="7"/>
      <c r="C231" s="7" t="s">
        <v>73</v>
      </c>
      <c r="D231" s="7"/>
      <c r="E231" s="7"/>
      <c r="F231" s="7"/>
      <c r="G231" s="7"/>
      <c r="H231" s="7"/>
      <c r="I231" s="7"/>
      <c r="J231" s="7"/>
      <c r="K231" s="7"/>
      <c r="L231" s="9" t="s">
        <v>68</v>
      </c>
      <c r="M231" s="29">
        <v>894061</v>
      </c>
      <c r="N231" s="29">
        <v>833353</v>
      </c>
      <c r="O231" s="29">
        <v>946370</v>
      </c>
      <c r="P231" s="29">
        <v>262729</v>
      </c>
      <c r="Q231" s="29">
        <v>274103</v>
      </c>
      <c r="R231" s="26">
        <v>74080</v>
      </c>
      <c r="S231" s="26">
        <v>46963</v>
      </c>
      <c r="T231" s="26">
        <v>38125</v>
      </c>
      <c r="U231" s="30">
        <v>3369784</v>
      </c>
    </row>
    <row r="232" spans="1:21" ht="16.5" customHeight="1" x14ac:dyDescent="0.25">
      <c r="A232" s="7"/>
      <c r="B232" s="7"/>
      <c r="C232" s="7" t="s">
        <v>74</v>
      </c>
      <c r="D232" s="7"/>
      <c r="E232" s="7"/>
      <c r="F232" s="7"/>
      <c r="G232" s="7"/>
      <c r="H232" s="7"/>
      <c r="I232" s="7"/>
      <c r="J232" s="7"/>
      <c r="K232" s="7"/>
      <c r="L232" s="9" t="s">
        <v>75</v>
      </c>
      <c r="M232" s="18">
        <v>118.2</v>
      </c>
      <c r="N232" s="18">
        <v>139.9</v>
      </c>
      <c r="O232" s="18">
        <v>199.4</v>
      </c>
      <c r="P232" s="18">
        <v>103.9</v>
      </c>
      <c r="Q232" s="18">
        <v>161.9</v>
      </c>
      <c r="R232" s="18">
        <v>144.1</v>
      </c>
      <c r="S232" s="18">
        <v>119.8</v>
      </c>
      <c r="T232" s="18">
        <v>157.1</v>
      </c>
      <c r="U232" s="18">
        <v>142.5</v>
      </c>
    </row>
    <row r="233" spans="1:21" ht="16.5" customHeight="1" x14ac:dyDescent="0.25">
      <c r="A233" s="7"/>
      <c r="B233" s="7" t="s">
        <v>76</v>
      </c>
      <c r="C233" s="7"/>
      <c r="D233" s="7"/>
      <c r="E233" s="7"/>
      <c r="F233" s="7"/>
      <c r="G233" s="7"/>
      <c r="H233" s="7"/>
      <c r="I233" s="7"/>
      <c r="J233" s="7"/>
      <c r="K233" s="7"/>
      <c r="L233" s="9"/>
      <c r="M233" s="10"/>
      <c r="N233" s="10"/>
      <c r="O233" s="10"/>
      <c r="P233" s="10"/>
      <c r="Q233" s="10"/>
      <c r="R233" s="10"/>
      <c r="S233" s="10"/>
      <c r="T233" s="10"/>
      <c r="U233" s="10"/>
    </row>
    <row r="234" spans="1:21" ht="16.5" customHeight="1" x14ac:dyDescent="0.25">
      <c r="A234" s="7"/>
      <c r="B234" s="7"/>
      <c r="C234" s="7" t="s">
        <v>77</v>
      </c>
      <c r="D234" s="7"/>
      <c r="E234" s="7"/>
      <c r="F234" s="7"/>
      <c r="G234" s="7"/>
      <c r="H234" s="7"/>
      <c r="I234" s="7"/>
      <c r="J234" s="7"/>
      <c r="K234" s="7"/>
      <c r="L234" s="9" t="s">
        <v>68</v>
      </c>
      <c r="M234" s="31">
        <v>225</v>
      </c>
      <c r="N234" s="31">
        <v>167</v>
      </c>
      <c r="O234" s="31">
        <v>238</v>
      </c>
      <c r="P234" s="33">
        <v>30</v>
      </c>
      <c r="Q234" s="33">
        <v>40</v>
      </c>
      <c r="R234" s="33">
        <v>13</v>
      </c>
      <c r="S234" s="27">
        <v>8</v>
      </c>
      <c r="T234" s="27">
        <v>4</v>
      </c>
      <c r="U234" s="31">
        <v>725</v>
      </c>
    </row>
    <row r="235" spans="1:21" ht="29.5" customHeight="1" x14ac:dyDescent="0.25">
      <c r="A235" s="7"/>
      <c r="B235" s="7"/>
      <c r="C235" s="58" t="s">
        <v>78</v>
      </c>
      <c r="D235" s="58"/>
      <c r="E235" s="58"/>
      <c r="F235" s="58"/>
      <c r="G235" s="58"/>
      <c r="H235" s="58"/>
      <c r="I235" s="58"/>
      <c r="J235" s="58"/>
      <c r="K235" s="58"/>
      <c r="L235" s="9" t="s">
        <v>68</v>
      </c>
      <c r="M235" s="27">
        <v>5</v>
      </c>
      <c r="N235" s="33">
        <v>71</v>
      </c>
      <c r="O235" s="27" t="s">
        <v>43</v>
      </c>
      <c r="P235" s="33">
        <v>15</v>
      </c>
      <c r="Q235" s="27">
        <v>3</v>
      </c>
      <c r="R235" s="33">
        <v>16</v>
      </c>
      <c r="S235" s="27" t="s">
        <v>43</v>
      </c>
      <c r="T235" s="27">
        <v>3</v>
      </c>
      <c r="U235" s="31">
        <v>113</v>
      </c>
    </row>
    <row r="236" spans="1:21" ht="16.5" customHeight="1" x14ac:dyDescent="0.25">
      <c r="A236" s="7"/>
      <c r="B236" s="7"/>
      <c r="C236" s="7" t="s">
        <v>79</v>
      </c>
      <c r="D236" s="7"/>
      <c r="E236" s="7"/>
      <c r="F236" s="7"/>
      <c r="G236" s="7"/>
      <c r="H236" s="7"/>
      <c r="I236" s="7"/>
      <c r="J236" s="7"/>
      <c r="K236" s="7"/>
      <c r="L236" s="9" t="s">
        <v>68</v>
      </c>
      <c r="M236" s="33">
        <v>13</v>
      </c>
      <c r="N236" s="33">
        <v>27</v>
      </c>
      <c r="O236" s="33">
        <v>28</v>
      </c>
      <c r="P236" s="31">
        <v>151</v>
      </c>
      <c r="Q236" s="33">
        <v>68</v>
      </c>
      <c r="R236" s="33">
        <v>21</v>
      </c>
      <c r="S236" s="27" t="s">
        <v>43</v>
      </c>
      <c r="T236" s="27">
        <v>2</v>
      </c>
      <c r="U236" s="31">
        <v>310</v>
      </c>
    </row>
    <row r="237" spans="1:21" ht="16.5" customHeight="1" x14ac:dyDescent="0.25">
      <c r="A237" s="7"/>
      <c r="B237" s="7"/>
      <c r="C237" s="7" t="s">
        <v>80</v>
      </c>
      <c r="D237" s="7"/>
      <c r="E237" s="7"/>
      <c r="F237" s="7"/>
      <c r="G237" s="7"/>
      <c r="H237" s="7"/>
      <c r="I237" s="7"/>
      <c r="J237" s="7"/>
      <c r="K237" s="7"/>
      <c r="L237" s="9" t="s">
        <v>68</v>
      </c>
      <c r="M237" s="31">
        <v>243</v>
      </c>
      <c r="N237" s="31">
        <v>265</v>
      </c>
      <c r="O237" s="31">
        <v>266</v>
      </c>
      <c r="P237" s="31">
        <v>196</v>
      </c>
      <c r="Q237" s="31">
        <v>111</v>
      </c>
      <c r="R237" s="33">
        <v>50</v>
      </c>
      <c r="S237" s="27">
        <v>8</v>
      </c>
      <c r="T237" s="27">
        <v>9</v>
      </c>
      <c r="U237" s="32">
        <v>1148</v>
      </c>
    </row>
    <row r="238" spans="1:21" ht="16.5" customHeight="1" x14ac:dyDescent="0.25">
      <c r="A238" s="7"/>
      <c r="B238" s="7"/>
      <c r="C238" s="7" t="s">
        <v>81</v>
      </c>
      <c r="D238" s="7"/>
      <c r="E238" s="7"/>
      <c r="F238" s="7"/>
      <c r="G238" s="7"/>
      <c r="H238" s="7"/>
      <c r="I238" s="7"/>
      <c r="J238" s="7"/>
      <c r="K238" s="7"/>
      <c r="L238" s="9" t="s">
        <v>75</v>
      </c>
      <c r="M238" s="16">
        <v>3.2</v>
      </c>
      <c r="N238" s="16">
        <v>4.4000000000000004</v>
      </c>
      <c r="O238" s="16">
        <v>5.6</v>
      </c>
      <c r="P238" s="16">
        <v>7.8</v>
      </c>
      <c r="Q238" s="16">
        <v>6.6</v>
      </c>
      <c r="R238" s="16">
        <v>9.6999999999999993</v>
      </c>
      <c r="S238" s="16">
        <v>2</v>
      </c>
      <c r="T238" s="16">
        <v>3.7</v>
      </c>
      <c r="U238" s="16">
        <v>4.9000000000000004</v>
      </c>
    </row>
    <row r="239" spans="1:21" ht="16.5" customHeight="1" x14ac:dyDescent="0.25">
      <c r="A239" s="7"/>
      <c r="B239" s="7" t="s">
        <v>82</v>
      </c>
      <c r="C239" s="7"/>
      <c r="D239" s="7"/>
      <c r="E239" s="7"/>
      <c r="F239" s="7"/>
      <c r="G239" s="7"/>
      <c r="H239" s="7"/>
      <c r="I239" s="7"/>
      <c r="J239" s="7"/>
      <c r="K239" s="7"/>
      <c r="L239" s="9"/>
      <c r="M239" s="10"/>
      <c r="N239" s="10"/>
      <c r="O239" s="10"/>
      <c r="P239" s="10"/>
      <c r="Q239" s="10"/>
      <c r="R239" s="10"/>
      <c r="S239" s="10"/>
      <c r="T239" s="10"/>
      <c r="U239" s="10"/>
    </row>
    <row r="240" spans="1:21" ht="16.5" customHeight="1" x14ac:dyDescent="0.25">
      <c r="A240" s="7"/>
      <c r="B240" s="7"/>
      <c r="C240" s="7" t="s">
        <v>83</v>
      </c>
      <c r="D240" s="7"/>
      <c r="E240" s="7"/>
      <c r="F240" s="7"/>
      <c r="G240" s="7"/>
      <c r="H240" s="7"/>
      <c r="I240" s="7"/>
      <c r="J240" s="7"/>
      <c r="K240" s="7"/>
      <c r="L240" s="9" t="s">
        <v>68</v>
      </c>
      <c r="M240" s="27">
        <v>8</v>
      </c>
      <c r="N240" s="33">
        <v>57</v>
      </c>
      <c r="O240" s="33">
        <v>24</v>
      </c>
      <c r="P240" s="31">
        <v>970</v>
      </c>
      <c r="Q240" s="33">
        <v>10</v>
      </c>
      <c r="R240" s="27">
        <v>5</v>
      </c>
      <c r="S240" s="24" t="s">
        <v>104</v>
      </c>
      <c r="T240" s="24" t="s">
        <v>104</v>
      </c>
      <c r="U240" s="32">
        <v>1074</v>
      </c>
    </row>
    <row r="241" spans="1:21" ht="16.5" customHeight="1" x14ac:dyDescent="0.25">
      <c r="A241" s="7"/>
      <c r="B241" s="7"/>
      <c r="C241" s="7" t="s">
        <v>84</v>
      </c>
      <c r="D241" s="7"/>
      <c r="E241" s="7"/>
      <c r="F241" s="7"/>
      <c r="G241" s="7"/>
      <c r="H241" s="7"/>
      <c r="I241" s="7"/>
      <c r="J241" s="7"/>
      <c r="K241" s="7"/>
      <c r="L241" s="9" t="s">
        <v>68</v>
      </c>
      <c r="M241" s="33">
        <v>26</v>
      </c>
      <c r="N241" s="33">
        <v>73</v>
      </c>
      <c r="O241" s="27" t="s">
        <v>43</v>
      </c>
      <c r="P241" s="24" t="s">
        <v>104</v>
      </c>
      <c r="Q241" s="33">
        <v>13</v>
      </c>
      <c r="R241" s="27">
        <v>4</v>
      </c>
      <c r="S241" s="24" t="s">
        <v>104</v>
      </c>
      <c r="T241" s="24" t="s">
        <v>104</v>
      </c>
      <c r="U241" s="31">
        <v>116</v>
      </c>
    </row>
    <row r="242" spans="1:21" ht="16.5" customHeight="1" x14ac:dyDescent="0.25">
      <c r="A242" s="7"/>
      <c r="B242" s="7" t="s">
        <v>85</v>
      </c>
      <c r="C242" s="7"/>
      <c r="D242" s="7"/>
      <c r="E242" s="7"/>
      <c r="F242" s="7"/>
      <c r="G242" s="7"/>
      <c r="H242" s="7"/>
      <c r="I242" s="7"/>
      <c r="J242" s="7"/>
      <c r="K242" s="7"/>
      <c r="L242" s="9"/>
      <c r="M242" s="10"/>
      <c r="N242" s="10"/>
      <c r="O242" s="10"/>
      <c r="P242" s="10"/>
      <c r="Q242" s="10"/>
      <c r="R242" s="10"/>
      <c r="S242" s="10"/>
      <c r="T242" s="10"/>
      <c r="U242" s="10"/>
    </row>
    <row r="243" spans="1:21" ht="16.5" customHeight="1" x14ac:dyDescent="0.25">
      <c r="A243" s="7"/>
      <c r="B243" s="7"/>
      <c r="C243" s="7" t="s">
        <v>86</v>
      </c>
      <c r="D243" s="7"/>
      <c r="E243" s="7"/>
      <c r="F243" s="7"/>
      <c r="G243" s="7"/>
      <c r="H243" s="7"/>
      <c r="I243" s="7"/>
      <c r="J243" s="7"/>
      <c r="K243" s="7"/>
      <c r="L243" s="9" t="s">
        <v>68</v>
      </c>
      <c r="M243" s="29">
        <v>614792</v>
      </c>
      <c r="N243" s="29">
        <v>494018</v>
      </c>
      <c r="O243" s="29">
        <v>429263</v>
      </c>
      <c r="P243" s="29">
        <v>109791</v>
      </c>
      <c r="Q243" s="29">
        <v>177134</v>
      </c>
      <c r="R243" s="26">
        <v>47799</v>
      </c>
      <c r="S243" s="26">
        <v>17387</v>
      </c>
      <c r="T243" s="26">
        <v>14351</v>
      </c>
      <c r="U243" s="30">
        <v>1904535</v>
      </c>
    </row>
    <row r="244" spans="1:21" ht="16.5" customHeight="1" x14ac:dyDescent="0.25">
      <c r="A244" s="7"/>
      <c r="B244" s="7"/>
      <c r="C244" s="7" t="s">
        <v>87</v>
      </c>
      <c r="D244" s="7"/>
      <c r="E244" s="7"/>
      <c r="F244" s="7"/>
      <c r="G244" s="7"/>
      <c r="H244" s="7"/>
      <c r="I244" s="7"/>
      <c r="J244" s="7"/>
      <c r="K244" s="7"/>
      <c r="L244" s="9" t="s">
        <v>68</v>
      </c>
      <c r="M244" s="29">
        <v>335882</v>
      </c>
      <c r="N244" s="29">
        <v>248430</v>
      </c>
      <c r="O244" s="29">
        <v>409828</v>
      </c>
      <c r="P244" s="26">
        <v>71100</v>
      </c>
      <c r="Q244" s="29">
        <v>118575</v>
      </c>
      <c r="R244" s="26">
        <v>26090</v>
      </c>
      <c r="S244" s="26">
        <v>19142</v>
      </c>
      <c r="T244" s="26">
        <v>17227</v>
      </c>
      <c r="U244" s="30">
        <v>1246274</v>
      </c>
    </row>
    <row r="245" spans="1:21" ht="16.5" customHeight="1" x14ac:dyDescent="0.25">
      <c r="A245" s="7"/>
      <c r="B245" s="7"/>
      <c r="C245" s="7" t="s">
        <v>88</v>
      </c>
      <c r="D245" s="7"/>
      <c r="E245" s="7"/>
      <c r="F245" s="7"/>
      <c r="G245" s="7"/>
      <c r="H245" s="7"/>
      <c r="I245" s="7"/>
      <c r="J245" s="7"/>
      <c r="K245" s="7"/>
      <c r="L245" s="9" t="s">
        <v>68</v>
      </c>
      <c r="M245" s="29">
        <v>176871</v>
      </c>
      <c r="N245" s="29">
        <v>364867</v>
      </c>
      <c r="O245" s="29">
        <v>258054</v>
      </c>
      <c r="P245" s="29">
        <v>132546</v>
      </c>
      <c r="Q245" s="26">
        <v>82197</v>
      </c>
      <c r="R245" s="26">
        <v>13202</v>
      </c>
      <c r="S245" s="32">
        <v>9913</v>
      </c>
      <c r="T245" s="32">
        <v>6380</v>
      </c>
      <c r="U245" s="30">
        <v>1044030</v>
      </c>
    </row>
    <row r="246" spans="1:21" ht="16.5" customHeight="1" x14ac:dyDescent="0.25">
      <c r="A246" s="7"/>
      <c r="B246" s="7"/>
      <c r="C246" s="7" t="s">
        <v>89</v>
      </c>
      <c r="D246" s="7"/>
      <c r="E246" s="7"/>
      <c r="F246" s="7"/>
      <c r="G246" s="7"/>
      <c r="H246" s="7"/>
      <c r="I246" s="7"/>
      <c r="J246" s="7"/>
      <c r="K246" s="7"/>
      <c r="L246" s="9" t="s">
        <v>68</v>
      </c>
      <c r="M246" s="30">
        <v>1127545</v>
      </c>
      <c r="N246" s="30">
        <v>1107315</v>
      </c>
      <c r="O246" s="30">
        <v>1097145</v>
      </c>
      <c r="P246" s="29">
        <v>313437</v>
      </c>
      <c r="Q246" s="29">
        <v>377906</v>
      </c>
      <c r="R246" s="26">
        <v>87091</v>
      </c>
      <c r="S246" s="26">
        <v>46442</v>
      </c>
      <c r="T246" s="26">
        <v>37958</v>
      </c>
      <c r="U246" s="30">
        <v>4194839</v>
      </c>
    </row>
    <row r="247" spans="1:21" ht="16.5" customHeight="1" x14ac:dyDescent="0.25">
      <c r="A247" s="7"/>
      <c r="B247" s="7"/>
      <c r="C247" s="7" t="s">
        <v>74</v>
      </c>
      <c r="D247" s="7"/>
      <c r="E247" s="7"/>
      <c r="F247" s="7"/>
      <c r="G247" s="7"/>
      <c r="H247" s="7"/>
      <c r="I247" s="7"/>
      <c r="J247" s="7"/>
      <c r="K247" s="7"/>
      <c r="L247" s="9" t="s">
        <v>75</v>
      </c>
      <c r="M247" s="18">
        <v>149.1</v>
      </c>
      <c r="N247" s="18">
        <v>185.9</v>
      </c>
      <c r="O247" s="18">
        <v>231.1</v>
      </c>
      <c r="P247" s="18">
        <v>124</v>
      </c>
      <c r="Q247" s="18">
        <v>223.2</v>
      </c>
      <c r="R247" s="18">
        <v>169.4</v>
      </c>
      <c r="S247" s="18">
        <v>118.5</v>
      </c>
      <c r="T247" s="18">
        <v>156.4</v>
      </c>
      <c r="U247" s="18">
        <v>177.4</v>
      </c>
    </row>
    <row r="248" spans="1:21" ht="16.5" customHeight="1" x14ac:dyDescent="0.25">
      <c r="A248" s="7"/>
      <c r="B248" s="7" t="s">
        <v>90</v>
      </c>
      <c r="C248" s="7"/>
      <c r="D248" s="7"/>
      <c r="E248" s="7"/>
      <c r="F248" s="7"/>
      <c r="G248" s="7"/>
      <c r="H248" s="7"/>
      <c r="I248" s="7"/>
      <c r="J248" s="7"/>
      <c r="K248" s="7"/>
      <c r="L248" s="9"/>
      <c r="M248" s="10"/>
      <c r="N248" s="10"/>
      <c r="O248" s="10"/>
      <c r="P248" s="10"/>
      <c r="Q248" s="10"/>
      <c r="R248" s="10"/>
      <c r="S248" s="10"/>
      <c r="T248" s="10"/>
      <c r="U248" s="10"/>
    </row>
    <row r="249" spans="1:21" ht="16.5" customHeight="1" x14ac:dyDescent="0.25">
      <c r="A249" s="7"/>
      <c r="B249" s="7"/>
      <c r="C249" s="7" t="s">
        <v>91</v>
      </c>
      <c r="D249" s="7"/>
      <c r="E249" s="7"/>
      <c r="F249" s="7"/>
      <c r="G249" s="7"/>
      <c r="H249" s="7"/>
      <c r="I249" s="7"/>
      <c r="J249" s="7"/>
      <c r="K249" s="7"/>
      <c r="L249" s="9" t="s">
        <v>68</v>
      </c>
      <c r="M249" s="29">
        <v>697717</v>
      </c>
      <c r="N249" s="29">
        <v>666142</v>
      </c>
      <c r="O249" s="29">
        <v>811764</v>
      </c>
      <c r="P249" s="29">
        <v>231687</v>
      </c>
      <c r="Q249" s="29">
        <v>222970</v>
      </c>
      <c r="R249" s="26">
        <v>60779</v>
      </c>
      <c r="S249" s="26">
        <v>33031</v>
      </c>
      <c r="T249" s="26">
        <v>37066</v>
      </c>
      <c r="U249" s="30">
        <v>2761156</v>
      </c>
    </row>
    <row r="250" spans="1:21" ht="16.5" customHeight="1" x14ac:dyDescent="0.25">
      <c r="A250" s="7"/>
      <c r="B250" s="7"/>
      <c r="C250" s="7" t="s">
        <v>92</v>
      </c>
      <c r="D250" s="7"/>
      <c r="E250" s="7"/>
      <c r="F250" s="7"/>
      <c r="G250" s="7"/>
      <c r="H250" s="7"/>
      <c r="I250" s="7"/>
      <c r="J250" s="7"/>
      <c r="K250" s="7"/>
      <c r="L250" s="9" t="s">
        <v>68</v>
      </c>
      <c r="M250" s="29">
        <v>157981</v>
      </c>
      <c r="N250" s="26">
        <v>98629</v>
      </c>
      <c r="O250" s="26">
        <v>90896</v>
      </c>
      <c r="P250" s="26">
        <v>32356</v>
      </c>
      <c r="Q250" s="26">
        <v>28712</v>
      </c>
      <c r="R250" s="26">
        <v>14034</v>
      </c>
      <c r="S250" s="32">
        <v>7325</v>
      </c>
      <c r="T250" s="32">
        <v>9828</v>
      </c>
      <c r="U250" s="29">
        <v>439761</v>
      </c>
    </row>
    <row r="251" spans="1:21" ht="16.5" customHeight="1" x14ac:dyDescent="0.25">
      <c r="A251" s="7"/>
      <c r="B251" s="7"/>
      <c r="C251" s="7" t="s">
        <v>93</v>
      </c>
      <c r="D251" s="7"/>
      <c r="E251" s="7"/>
      <c r="F251" s="7"/>
      <c r="G251" s="7"/>
      <c r="H251" s="7"/>
      <c r="I251" s="7"/>
      <c r="J251" s="7"/>
      <c r="K251" s="7"/>
      <c r="L251" s="9" t="s">
        <v>68</v>
      </c>
      <c r="M251" s="29">
        <v>855698</v>
      </c>
      <c r="N251" s="29">
        <v>764771</v>
      </c>
      <c r="O251" s="29">
        <v>902660</v>
      </c>
      <c r="P251" s="29">
        <v>264043</v>
      </c>
      <c r="Q251" s="29">
        <v>251682</v>
      </c>
      <c r="R251" s="26">
        <v>74813</v>
      </c>
      <c r="S251" s="26">
        <v>40356</v>
      </c>
      <c r="T251" s="26">
        <v>46894</v>
      </c>
      <c r="U251" s="30">
        <v>3200917</v>
      </c>
    </row>
    <row r="252" spans="1:21" ht="16.5" customHeight="1" x14ac:dyDescent="0.25">
      <c r="A252" s="7"/>
      <c r="B252" s="7"/>
      <c r="C252" s="7" t="s">
        <v>74</v>
      </c>
      <c r="D252" s="7"/>
      <c r="E252" s="7"/>
      <c r="F252" s="7"/>
      <c r="G252" s="7"/>
      <c r="H252" s="7"/>
      <c r="I252" s="7"/>
      <c r="J252" s="7"/>
      <c r="K252" s="7"/>
      <c r="L252" s="9" t="s">
        <v>75</v>
      </c>
      <c r="M252" s="18">
        <v>113.2</v>
      </c>
      <c r="N252" s="18">
        <v>128.4</v>
      </c>
      <c r="O252" s="18">
        <v>190.1</v>
      </c>
      <c r="P252" s="18">
        <v>104.4</v>
      </c>
      <c r="Q252" s="18">
        <v>148.69999999999999</v>
      </c>
      <c r="R252" s="18">
        <v>145.5</v>
      </c>
      <c r="S252" s="18">
        <v>103</v>
      </c>
      <c r="T252" s="18">
        <v>193.2</v>
      </c>
      <c r="U252" s="18">
        <v>135.4</v>
      </c>
    </row>
    <row r="253" spans="1:21" ht="16.5" customHeight="1" x14ac:dyDescent="0.25">
      <c r="A253" s="7"/>
      <c r="B253" s="7" t="s">
        <v>94</v>
      </c>
      <c r="C253" s="7"/>
      <c r="D253" s="7"/>
      <c r="E253" s="7"/>
      <c r="F253" s="7"/>
      <c r="G253" s="7"/>
      <c r="H253" s="7"/>
      <c r="I253" s="7"/>
      <c r="J253" s="7"/>
      <c r="K253" s="7"/>
      <c r="L253" s="9"/>
      <c r="M253" s="10"/>
      <c r="N253" s="10"/>
      <c r="O253" s="10"/>
      <c r="P253" s="10"/>
      <c r="Q253" s="10"/>
      <c r="R253" s="10"/>
      <c r="S253" s="10"/>
      <c r="T253" s="10"/>
      <c r="U253" s="10"/>
    </row>
    <row r="254" spans="1:21" ht="16.5" customHeight="1" x14ac:dyDescent="0.25">
      <c r="A254" s="7"/>
      <c r="B254" s="7"/>
      <c r="C254" s="7" t="s">
        <v>95</v>
      </c>
      <c r="D254" s="7"/>
      <c r="E254" s="7"/>
      <c r="F254" s="7"/>
      <c r="G254" s="7"/>
      <c r="H254" s="7"/>
      <c r="I254" s="7"/>
      <c r="J254" s="7"/>
      <c r="K254" s="7"/>
      <c r="L254" s="9" t="s">
        <v>68</v>
      </c>
      <c r="M254" s="31">
        <v>931</v>
      </c>
      <c r="N254" s="31">
        <v>557</v>
      </c>
      <c r="O254" s="31">
        <v>880</v>
      </c>
      <c r="P254" s="31">
        <v>486</v>
      </c>
      <c r="Q254" s="31">
        <v>217</v>
      </c>
      <c r="R254" s="31">
        <v>108</v>
      </c>
      <c r="S254" s="33">
        <v>27</v>
      </c>
      <c r="T254" s="33">
        <v>32</v>
      </c>
      <c r="U254" s="32">
        <v>3238</v>
      </c>
    </row>
    <row r="255" spans="1:21" ht="16.5" customHeight="1" x14ac:dyDescent="0.25">
      <c r="A255" s="7"/>
      <c r="B255" s="7"/>
      <c r="C255" s="7" t="s">
        <v>96</v>
      </c>
      <c r="D255" s="7"/>
      <c r="E255" s="7"/>
      <c r="F255" s="7"/>
      <c r="G255" s="7"/>
      <c r="H255" s="7"/>
      <c r="I255" s="7"/>
      <c r="J255" s="7"/>
      <c r="K255" s="7"/>
      <c r="L255" s="9" t="s">
        <v>68</v>
      </c>
      <c r="M255" s="31">
        <v>116</v>
      </c>
      <c r="N255" s="33">
        <v>65</v>
      </c>
      <c r="O255" s="31">
        <v>106</v>
      </c>
      <c r="P255" s="33">
        <v>43</v>
      </c>
      <c r="Q255" s="33">
        <v>28</v>
      </c>
      <c r="R255" s="33">
        <v>13</v>
      </c>
      <c r="S255" s="27">
        <v>4</v>
      </c>
      <c r="T255" s="27">
        <v>3</v>
      </c>
      <c r="U255" s="31">
        <v>378</v>
      </c>
    </row>
    <row r="256" spans="1:21" ht="16.5" customHeight="1" x14ac:dyDescent="0.25">
      <c r="A256" s="7"/>
      <c r="B256" s="7"/>
      <c r="C256" s="7" t="s">
        <v>97</v>
      </c>
      <c r="D256" s="7"/>
      <c r="E256" s="7"/>
      <c r="F256" s="7"/>
      <c r="G256" s="7"/>
      <c r="H256" s="7"/>
      <c r="I256" s="7"/>
      <c r="J256" s="7"/>
      <c r="K256" s="7"/>
      <c r="L256" s="9" t="s">
        <v>68</v>
      </c>
      <c r="M256" s="31">
        <v>394</v>
      </c>
      <c r="N256" s="31">
        <v>310</v>
      </c>
      <c r="O256" s="31">
        <v>220</v>
      </c>
      <c r="P256" s="33">
        <v>43</v>
      </c>
      <c r="Q256" s="31">
        <v>145</v>
      </c>
      <c r="R256" s="33">
        <v>28</v>
      </c>
      <c r="S256" s="33">
        <v>11</v>
      </c>
      <c r="T256" s="27">
        <v>3</v>
      </c>
      <c r="U256" s="32">
        <v>1154</v>
      </c>
    </row>
    <row r="257" spans="1:21" ht="16.5" customHeight="1" x14ac:dyDescent="0.25">
      <c r="A257" s="7"/>
      <c r="B257" s="7"/>
      <c r="C257" s="7" t="s">
        <v>98</v>
      </c>
      <c r="D257" s="7"/>
      <c r="E257" s="7"/>
      <c r="F257" s="7"/>
      <c r="G257" s="7"/>
      <c r="H257" s="7"/>
      <c r="I257" s="7"/>
      <c r="J257" s="7"/>
      <c r="K257" s="7"/>
      <c r="L257" s="9" t="s">
        <v>68</v>
      </c>
      <c r="M257" s="33">
        <v>91</v>
      </c>
      <c r="N257" s="33">
        <v>20</v>
      </c>
      <c r="O257" s="33">
        <v>18</v>
      </c>
      <c r="P257" s="27">
        <v>3</v>
      </c>
      <c r="Q257" s="33">
        <v>39</v>
      </c>
      <c r="R257" s="27">
        <v>3</v>
      </c>
      <c r="S257" s="27" t="s">
        <v>43</v>
      </c>
      <c r="T257" s="27">
        <v>1</v>
      </c>
      <c r="U257" s="31">
        <v>175</v>
      </c>
    </row>
    <row r="258" spans="1:21" ht="29.5" customHeight="1" x14ac:dyDescent="0.25">
      <c r="A258" s="7"/>
      <c r="B258" s="7"/>
      <c r="C258" s="58" t="s">
        <v>99</v>
      </c>
      <c r="D258" s="58"/>
      <c r="E258" s="58"/>
      <c r="F258" s="58"/>
      <c r="G258" s="58"/>
      <c r="H258" s="58"/>
      <c r="I258" s="58"/>
      <c r="J258" s="58"/>
      <c r="K258" s="58"/>
      <c r="L258" s="9" t="s">
        <v>68</v>
      </c>
      <c r="M258" s="31">
        <v>123</v>
      </c>
      <c r="N258" s="31">
        <v>177</v>
      </c>
      <c r="O258" s="33">
        <v>85</v>
      </c>
      <c r="P258" s="33">
        <v>97</v>
      </c>
      <c r="Q258" s="33">
        <v>36</v>
      </c>
      <c r="R258" s="27">
        <v>8</v>
      </c>
      <c r="S258" s="27">
        <v>5</v>
      </c>
      <c r="T258" s="33">
        <v>11</v>
      </c>
      <c r="U258" s="31">
        <v>542</v>
      </c>
    </row>
    <row r="259" spans="1:21" ht="16.5" customHeight="1" x14ac:dyDescent="0.25">
      <c r="A259" s="7"/>
      <c r="B259" s="7"/>
      <c r="C259" s="7" t="s">
        <v>100</v>
      </c>
      <c r="D259" s="7"/>
      <c r="E259" s="7"/>
      <c r="F259" s="7"/>
      <c r="G259" s="7"/>
      <c r="H259" s="7"/>
      <c r="I259" s="7"/>
      <c r="J259" s="7"/>
      <c r="K259" s="7"/>
      <c r="L259" s="9" t="s">
        <v>68</v>
      </c>
      <c r="M259" s="32">
        <v>1655</v>
      </c>
      <c r="N259" s="32">
        <v>1129</v>
      </c>
      <c r="O259" s="32">
        <v>1309</v>
      </c>
      <c r="P259" s="31">
        <v>672</v>
      </c>
      <c r="Q259" s="31">
        <v>465</v>
      </c>
      <c r="R259" s="31">
        <v>160</v>
      </c>
      <c r="S259" s="33">
        <v>47</v>
      </c>
      <c r="T259" s="33">
        <v>50</v>
      </c>
      <c r="U259" s="32">
        <v>5487</v>
      </c>
    </row>
    <row r="260" spans="1:21" ht="16.5" customHeight="1" x14ac:dyDescent="0.25">
      <c r="A260" s="7"/>
      <c r="B260" s="7"/>
      <c r="C260" s="7" t="s">
        <v>101</v>
      </c>
      <c r="D260" s="7"/>
      <c r="E260" s="7"/>
      <c r="F260" s="7"/>
      <c r="G260" s="7"/>
      <c r="H260" s="7"/>
      <c r="I260" s="7"/>
      <c r="J260" s="7"/>
      <c r="K260" s="7"/>
      <c r="L260" s="9" t="s">
        <v>102</v>
      </c>
      <c r="M260" s="17">
        <v>45.1</v>
      </c>
      <c r="N260" s="17">
        <v>35.299999999999997</v>
      </c>
      <c r="O260" s="17">
        <v>37.1</v>
      </c>
      <c r="P260" s="16">
        <v>7.5</v>
      </c>
      <c r="Q260" s="17">
        <v>11.7</v>
      </c>
      <c r="R260" s="16">
        <v>3.4</v>
      </c>
      <c r="S260" s="16">
        <v>1.2</v>
      </c>
      <c r="T260" s="25" t="s">
        <v>104</v>
      </c>
      <c r="U260" s="18">
        <v>141.30000000000001</v>
      </c>
    </row>
    <row r="261" spans="1:21" ht="16.5" customHeight="1" x14ac:dyDescent="0.25">
      <c r="A261" s="7"/>
      <c r="B261" s="7"/>
      <c r="C261" s="7" t="s">
        <v>103</v>
      </c>
      <c r="D261" s="7"/>
      <c r="E261" s="7"/>
      <c r="F261" s="7"/>
      <c r="G261" s="7"/>
      <c r="H261" s="7"/>
      <c r="I261" s="7"/>
      <c r="J261" s="7"/>
      <c r="K261" s="7"/>
      <c r="L261" s="9" t="s">
        <v>68</v>
      </c>
      <c r="M261" s="33">
        <v>22</v>
      </c>
      <c r="N261" s="27">
        <v>9</v>
      </c>
      <c r="O261" s="33">
        <v>28</v>
      </c>
      <c r="P261" s="33">
        <v>21</v>
      </c>
      <c r="Q261" s="27">
        <v>8</v>
      </c>
      <c r="R261" s="27">
        <v>3</v>
      </c>
      <c r="S261" s="27">
        <v>1</v>
      </c>
      <c r="T261" s="27" t="s">
        <v>43</v>
      </c>
      <c r="U261" s="33">
        <v>92</v>
      </c>
    </row>
    <row r="262" spans="1:21" ht="16.5" customHeight="1" x14ac:dyDescent="0.25">
      <c r="A262" s="7" t="s">
        <v>49</v>
      </c>
      <c r="B262" s="7"/>
      <c r="C262" s="7"/>
      <c r="D262" s="7"/>
      <c r="E262" s="7"/>
      <c r="F262" s="7"/>
      <c r="G262" s="7"/>
      <c r="H262" s="7"/>
      <c r="I262" s="7"/>
      <c r="J262" s="7"/>
      <c r="K262" s="7"/>
      <c r="L262" s="9"/>
      <c r="M262" s="10"/>
      <c r="N262" s="10"/>
      <c r="O262" s="10"/>
      <c r="P262" s="10"/>
      <c r="Q262" s="10"/>
      <c r="R262" s="10"/>
      <c r="S262" s="10"/>
      <c r="T262" s="10"/>
      <c r="U262" s="10"/>
    </row>
    <row r="263" spans="1:21" ht="16.5" customHeight="1" x14ac:dyDescent="0.25">
      <c r="A263" s="7"/>
      <c r="B263" s="7" t="s">
        <v>66</v>
      </c>
      <c r="C263" s="7"/>
      <c r="D263" s="7"/>
      <c r="E263" s="7"/>
      <c r="F263" s="7"/>
      <c r="G263" s="7"/>
      <c r="H263" s="7"/>
      <c r="I263" s="7"/>
      <c r="J263" s="7"/>
      <c r="K263" s="7"/>
      <c r="L263" s="9"/>
      <c r="M263" s="10"/>
      <c r="N263" s="10"/>
      <c r="O263" s="10"/>
      <c r="P263" s="10"/>
      <c r="Q263" s="10"/>
      <c r="R263" s="10"/>
      <c r="S263" s="10"/>
      <c r="T263" s="10"/>
      <c r="U263" s="10"/>
    </row>
    <row r="264" spans="1:21" ht="16.5" customHeight="1" x14ac:dyDescent="0.25">
      <c r="A264" s="7"/>
      <c r="B264" s="7"/>
      <c r="C264" s="7" t="s">
        <v>67</v>
      </c>
      <c r="D264" s="7"/>
      <c r="E264" s="7"/>
      <c r="F264" s="7"/>
      <c r="G264" s="7"/>
      <c r="H264" s="7"/>
      <c r="I264" s="7"/>
      <c r="J264" s="7"/>
      <c r="K264" s="7"/>
      <c r="L264" s="9" t="s">
        <v>68</v>
      </c>
      <c r="M264" s="29">
        <v>479544</v>
      </c>
      <c r="N264" s="29">
        <v>321839</v>
      </c>
      <c r="O264" s="29">
        <v>318215</v>
      </c>
      <c r="P264" s="26">
        <v>92824</v>
      </c>
      <c r="Q264" s="29">
        <v>115786</v>
      </c>
      <c r="R264" s="26">
        <v>39117</v>
      </c>
      <c r="S264" s="26">
        <v>15055</v>
      </c>
      <c r="T264" s="24" t="s">
        <v>104</v>
      </c>
      <c r="U264" s="30">
        <v>1382380</v>
      </c>
    </row>
    <row r="265" spans="1:21" ht="16.5" customHeight="1" x14ac:dyDescent="0.25">
      <c r="A265" s="7"/>
      <c r="B265" s="7"/>
      <c r="C265" s="7" t="s">
        <v>69</v>
      </c>
      <c r="D265" s="7"/>
      <c r="E265" s="7"/>
      <c r="F265" s="7"/>
      <c r="G265" s="7"/>
      <c r="H265" s="7"/>
      <c r="I265" s="7"/>
      <c r="J265" s="7"/>
      <c r="K265" s="7"/>
      <c r="L265" s="9" t="s">
        <v>68</v>
      </c>
      <c r="M265" s="29">
        <v>247863</v>
      </c>
      <c r="N265" s="29">
        <v>176573</v>
      </c>
      <c r="O265" s="29">
        <v>340826</v>
      </c>
      <c r="P265" s="26">
        <v>54922</v>
      </c>
      <c r="Q265" s="26">
        <v>89550</v>
      </c>
      <c r="R265" s="26">
        <v>21804</v>
      </c>
      <c r="S265" s="26">
        <v>20147</v>
      </c>
      <c r="T265" s="24" t="s">
        <v>104</v>
      </c>
      <c r="U265" s="29">
        <v>951685</v>
      </c>
    </row>
    <row r="266" spans="1:21" ht="16.5" customHeight="1" x14ac:dyDescent="0.25">
      <c r="A266" s="7"/>
      <c r="B266" s="7"/>
      <c r="C266" s="7" t="s">
        <v>70</v>
      </c>
      <c r="D266" s="7"/>
      <c r="E266" s="7"/>
      <c r="F266" s="7"/>
      <c r="G266" s="7"/>
      <c r="H266" s="7"/>
      <c r="I266" s="7"/>
      <c r="J266" s="7"/>
      <c r="K266" s="7"/>
      <c r="L266" s="9" t="s">
        <v>68</v>
      </c>
      <c r="M266" s="27" t="s">
        <v>43</v>
      </c>
      <c r="N266" s="29">
        <v>345815</v>
      </c>
      <c r="O266" s="29">
        <v>236923</v>
      </c>
      <c r="P266" s="29">
        <v>104671</v>
      </c>
      <c r="Q266" s="26">
        <v>60596</v>
      </c>
      <c r="R266" s="26">
        <v>12452</v>
      </c>
      <c r="S266" s="32">
        <v>8243</v>
      </c>
      <c r="T266" s="24" t="s">
        <v>104</v>
      </c>
      <c r="U266" s="29">
        <v>768700</v>
      </c>
    </row>
    <row r="267" spans="1:21" ht="16.5" customHeight="1" x14ac:dyDescent="0.25">
      <c r="A267" s="7"/>
      <c r="B267" s="7"/>
      <c r="C267" s="7" t="s">
        <v>71</v>
      </c>
      <c r="D267" s="7"/>
      <c r="E267" s="7"/>
      <c r="F267" s="7"/>
      <c r="G267" s="7"/>
      <c r="H267" s="7"/>
      <c r="I267" s="7"/>
      <c r="J267" s="7"/>
      <c r="K267" s="7"/>
      <c r="L267" s="9" t="s">
        <v>68</v>
      </c>
      <c r="M267" s="24" t="s">
        <v>72</v>
      </c>
      <c r="N267" s="24" t="s">
        <v>72</v>
      </c>
      <c r="O267" s="31">
        <v>562</v>
      </c>
      <c r="P267" s="24" t="s">
        <v>72</v>
      </c>
      <c r="Q267" s="24" t="s">
        <v>72</v>
      </c>
      <c r="R267" s="24" t="s">
        <v>72</v>
      </c>
      <c r="S267" s="24" t="s">
        <v>72</v>
      </c>
      <c r="T267" s="24" t="s">
        <v>72</v>
      </c>
      <c r="U267" s="31">
        <v>562</v>
      </c>
    </row>
    <row r="268" spans="1:21" ht="16.5" customHeight="1" x14ac:dyDescent="0.25">
      <c r="A268" s="7"/>
      <c r="B268" s="7"/>
      <c r="C268" s="7" t="s">
        <v>73</v>
      </c>
      <c r="D268" s="7"/>
      <c r="E268" s="7"/>
      <c r="F268" s="7"/>
      <c r="G268" s="7"/>
      <c r="H268" s="7"/>
      <c r="I268" s="7"/>
      <c r="J268" s="7"/>
      <c r="K268" s="7"/>
      <c r="L268" s="9" t="s">
        <v>68</v>
      </c>
      <c r="M268" s="29">
        <v>727407</v>
      </c>
      <c r="N268" s="29">
        <v>844227</v>
      </c>
      <c r="O268" s="29">
        <v>896526</v>
      </c>
      <c r="P268" s="29">
        <v>252417</v>
      </c>
      <c r="Q268" s="29">
        <v>265932</v>
      </c>
      <c r="R268" s="26">
        <v>73373</v>
      </c>
      <c r="S268" s="26">
        <v>43445</v>
      </c>
      <c r="T268" s="24" t="s">
        <v>104</v>
      </c>
      <c r="U268" s="30">
        <v>3103327</v>
      </c>
    </row>
    <row r="269" spans="1:21" ht="16.5" customHeight="1" x14ac:dyDescent="0.25">
      <c r="A269" s="7"/>
      <c r="B269" s="7"/>
      <c r="C269" s="7" t="s">
        <v>74</v>
      </c>
      <c r="D269" s="7"/>
      <c r="E269" s="7"/>
      <c r="F269" s="7"/>
      <c r="G269" s="7"/>
      <c r="H269" s="7"/>
      <c r="I269" s="7"/>
      <c r="J269" s="7"/>
      <c r="K269" s="7"/>
      <c r="L269" s="9" t="s">
        <v>75</v>
      </c>
      <c r="M269" s="17">
        <v>97.6</v>
      </c>
      <c r="N269" s="18">
        <v>144.69999999999999</v>
      </c>
      <c r="O269" s="18">
        <v>191.3</v>
      </c>
      <c r="P269" s="18">
        <v>100.9</v>
      </c>
      <c r="Q269" s="18">
        <v>158.5</v>
      </c>
      <c r="R269" s="18">
        <v>143</v>
      </c>
      <c r="S269" s="18">
        <v>112.5</v>
      </c>
      <c r="T269" s="25" t="s">
        <v>104</v>
      </c>
      <c r="U269" s="18">
        <v>133.19999999999999</v>
      </c>
    </row>
    <row r="270" spans="1:21" ht="16.5" customHeight="1" x14ac:dyDescent="0.25">
      <c r="A270" s="7"/>
      <c r="B270" s="7" t="s">
        <v>76</v>
      </c>
      <c r="C270" s="7"/>
      <c r="D270" s="7"/>
      <c r="E270" s="7"/>
      <c r="F270" s="7"/>
      <c r="G270" s="7"/>
      <c r="H270" s="7"/>
      <c r="I270" s="7"/>
      <c r="J270" s="7"/>
      <c r="K270" s="7"/>
      <c r="L270" s="9"/>
      <c r="M270" s="10"/>
      <c r="N270" s="10"/>
      <c r="O270" s="10"/>
      <c r="P270" s="10"/>
      <c r="Q270" s="10"/>
      <c r="R270" s="10"/>
      <c r="S270" s="10"/>
      <c r="T270" s="10"/>
      <c r="U270" s="10"/>
    </row>
    <row r="271" spans="1:21" ht="16.5" customHeight="1" x14ac:dyDescent="0.25">
      <c r="A271" s="7"/>
      <c r="B271" s="7"/>
      <c r="C271" s="7" t="s">
        <v>77</v>
      </c>
      <c r="D271" s="7"/>
      <c r="E271" s="7"/>
      <c r="F271" s="7"/>
      <c r="G271" s="7"/>
      <c r="H271" s="7"/>
      <c r="I271" s="7"/>
      <c r="J271" s="7"/>
      <c r="K271" s="7"/>
      <c r="L271" s="9" t="s">
        <v>68</v>
      </c>
      <c r="M271" s="31">
        <v>223</v>
      </c>
      <c r="N271" s="31">
        <v>168</v>
      </c>
      <c r="O271" s="31">
        <v>237</v>
      </c>
      <c r="P271" s="33">
        <v>30</v>
      </c>
      <c r="Q271" s="33">
        <v>40</v>
      </c>
      <c r="R271" s="33">
        <v>12</v>
      </c>
      <c r="S271" s="27">
        <v>8</v>
      </c>
      <c r="T271" s="27">
        <v>4</v>
      </c>
      <c r="U271" s="31">
        <v>722</v>
      </c>
    </row>
    <row r="272" spans="1:21" ht="29.5" customHeight="1" x14ac:dyDescent="0.25">
      <c r="A272" s="7"/>
      <c r="B272" s="7"/>
      <c r="C272" s="58" t="s">
        <v>78</v>
      </c>
      <c r="D272" s="58"/>
      <c r="E272" s="58"/>
      <c r="F272" s="58"/>
      <c r="G272" s="58"/>
      <c r="H272" s="58"/>
      <c r="I272" s="58"/>
      <c r="J272" s="58"/>
      <c r="K272" s="58"/>
      <c r="L272" s="9" t="s">
        <v>68</v>
      </c>
      <c r="M272" s="27">
        <v>7</v>
      </c>
      <c r="N272" s="33">
        <v>64</v>
      </c>
      <c r="O272" s="27" t="s">
        <v>43</v>
      </c>
      <c r="P272" s="33">
        <v>14</v>
      </c>
      <c r="Q272" s="27">
        <v>3</v>
      </c>
      <c r="R272" s="33">
        <v>16</v>
      </c>
      <c r="S272" s="27" t="s">
        <v>43</v>
      </c>
      <c r="T272" s="27">
        <v>3</v>
      </c>
      <c r="U272" s="31">
        <v>107</v>
      </c>
    </row>
    <row r="273" spans="1:21" ht="16.5" customHeight="1" x14ac:dyDescent="0.25">
      <c r="A273" s="7"/>
      <c r="B273" s="7"/>
      <c r="C273" s="7" t="s">
        <v>79</v>
      </c>
      <c r="D273" s="7"/>
      <c r="E273" s="7"/>
      <c r="F273" s="7"/>
      <c r="G273" s="7"/>
      <c r="H273" s="7"/>
      <c r="I273" s="7"/>
      <c r="J273" s="7"/>
      <c r="K273" s="7"/>
      <c r="L273" s="9" t="s">
        <v>68</v>
      </c>
      <c r="M273" s="33">
        <v>15</v>
      </c>
      <c r="N273" s="33">
        <v>28</v>
      </c>
      <c r="O273" s="33">
        <v>28</v>
      </c>
      <c r="P273" s="31">
        <v>146</v>
      </c>
      <c r="Q273" s="33">
        <v>68</v>
      </c>
      <c r="R273" s="33">
        <v>21</v>
      </c>
      <c r="S273" s="27" t="s">
        <v>43</v>
      </c>
      <c r="T273" s="27">
        <v>2</v>
      </c>
      <c r="U273" s="31">
        <v>308</v>
      </c>
    </row>
    <row r="274" spans="1:21" ht="16.5" customHeight="1" x14ac:dyDescent="0.25">
      <c r="A274" s="7"/>
      <c r="B274" s="7"/>
      <c r="C274" s="7" t="s">
        <v>80</v>
      </c>
      <c r="D274" s="7"/>
      <c r="E274" s="7"/>
      <c r="F274" s="7"/>
      <c r="G274" s="7"/>
      <c r="H274" s="7"/>
      <c r="I274" s="7"/>
      <c r="J274" s="7"/>
      <c r="K274" s="7"/>
      <c r="L274" s="9" t="s">
        <v>68</v>
      </c>
      <c r="M274" s="31">
        <v>245</v>
      </c>
      <c r="N274" s="31">
        <v>260</v>
      </c>
      <c r="O274" s="31">
        <v>265</v>
      </c>
      <c r="P274" s="31">
        <v>190</v>
      </c>
      <c r="Q274" s="31">
        <v>111</v>
      </c>
      <c r="R274" s="33">
        <v>49</v>
      </c>
      <c r="S274" s="27">
        <v>8</v>
      </c>
      <c r="T274" s="27">
        <v>9</v>
      </c>
      <c r="U274" s="32">
        <v>1137</v>
      </c>
    </row>
    <row r="275" spans="1:21" ht="16.5" customHeight="1" x14ac:dyDescent="0.25">
      <c r="A275" s="7"/>
      <c r="B275" s="7"/>
      <c r="C275" s="7" t="s">
        <v>81</v>
      </c>
      <c r="D275" s="7"/>
      <c r="E275" s="7"/>
      <c r="F275" s="7"/>
      <c r="G275" s="7"/>
      <c r="H275" s="7"/>
      <c r="I275" s="7"/>
      <c r="J275" s="7"/>
      <c r="K275" s="7"/>
      <c r="L275" s="9" t="s">
        <v>75</v>
      </c>
      <c r="M275" s="16">
        <v>3.3</v>
      </c>
      <c r="N275" s="16">
        <v>4.5</v>
      </c>
      <c r="O275" s="16">
        <v>5.7</v>
      </c>
      <c r="P275" s="16">
        <v>7.6</v>
      </c>
      <c r="Q275" s="16">
        <v>6.6</v>
      </c>
      <c r="R275" s="16">
        <v>9.6</v>
      </c>
      <c r="S275" s="16">
        <v>2.1</v>
      </c>
      <c r="T275" s="16">
        <v>3.7</v>
      </c>
      <c r="U275" s="16">
        <v>4.9000000000000004</v>
      </c>
    </row>
    <row r="276" spans="1:21" ht="16.5" customHeight="1" x14ac:dyDescent="0.25">
      <c r="A276" s="7"/>
      <c r="B276" s="7" t="s">
        <v>82</v>
      </c>
      <c r="C276" s="7"/>
      <c r="D276" s="7"/>
      <c r="E276" s="7"/>
      <c r="F276" s="7"/>
      <c r="G276" s="7"/>
      <c r="H276" s="7"/>
      <c r="I276" s="7"/>
      <c r="J276" s="7"/>
      <c r="K276" s="7"/>
      <c r="L276" s="9"/>
      <c r="M276" s="10"/>
      <c r="N276" s="10"/>
      <c r="O276" s="10"/>
      <c r="P276" s="10"/>
      <c r="Q276" s="10"/>
      <c r="R276" s="10"/>
      <c r="S276" s="10"/>
      <c r="T276" s="10"/>
      <c r="U276" s="10"/>
    </row>
    <row r="277" spans="1:21" ht="16.5" customHeight="1" x14ac:dyDescent="0.25">
      <c r="A277" s="7"/>
      <c r="B277" s="7"/>
      <c r="C277" s="7" t="s">
        <v>83</v>
      </c>
      <c r="D277" s="7"/>
      <c r="E277" s="7"/>
      <c r="F277" s="7"/>
      <c r="G277" s="7"/>
      <c r="H277" s="7"/>
      <c r="I277" s="7"/>
      <c r="J277" s="7"/>
      <c r="K277" s="7"/>
      <c r="L277" s="9" t="s">
        <v>68</v>
      </c>
      <c r="M277" s="27">
        <v>7</v>
      </c>
      <c r="N277" s="33">
        <v>58</v>
      </c>
      <c r="O277" s="33">
        <v>26</v>
      </c>
      <c r="P277" s="31">
        <v>751</v>
      </c>
      <c r="Q277" s="27">
        <v>8</v>
      </c>
      <c r="R277" s="27">
        <v>5</v>
      </c>
      <c r="S277" s="27" t="s">
        <v>43</v>
      </c>
      <c r="T277" s="27" t="s">
        <v>43</v>
      </c>
      <c r="U277" s="31">
        <v>855</v>
      </c>
    </row>
    <row r="278" spans="1:21" ht="16.5" customHeight="1" x14ac:dyDescent="0.25">
      <c r="A278" s="7"/>
      <c r="B278" s="7"/>
      <c r="C278" s="7" t="s">
        <v>84</v>
      </c>
      <c r="D278" s="7"/>
      <c r="E278" s="7"/>
      <c r="F278" s="7"/>
      <c r="G278" s="7"/>
      <c r="H278" s="7"/>
      <c r="I278" s="7"/>
      <c r="J278" s="7"/>
      <c r="K278" s="7"/>
      <c r="L278" s="9" t="s">
        <v>68</v>
      </c>
      <c r="M278" s="33">
        <v>22</v>
      </c>
      <c r="N278" s="33">
        <v>73</v>
      </c>
      <c r="O278" s="27" t="s">
        <v>43</v>
      </c>
      <c r="P278" s="27" t="s">
        <v>43</v>
      </c>
      <c r="Q278" s="33">
        <v>14</v>
      </c>
      <c r="R278" s="27">
        <v>4</v>
      </c>
      <c r="S278" s="27" t="s">
        <v>43</v>
      </c>
      <c r="T278" s="27" t="s">
        <v>43</v>
      </c>
      <c r="U278" s="31">
        <v>113</v>
      </c>
    </row>
    <row r="279" spans="1:21" ht="16.5" customHeight="1" x14ac:dyDescent="0.25">
      <c r="A279" s="7"/>
      <c r="B279" s="7" t="s">
        <v>85</v>
      </c>
      <c r="C279" s="7"/>
      <c r="D279" s="7"/>
      <c r="E279" s="7"/>
      <c r="F279" s="7"/>
      <c r="G279" s="7"/>
      <c r="H279" s="7"/>
      <c r="I279" s="7"/>
      <c r="J279" s="7"/>
      <c r="K279" s="7"/>
      <c r="L279" s="9"/>
      <c r="M279" s="10"/>
      <c r="N279" s="10"/>
      <c r="O279" s="10"/>
      <c r="P279" s="10"/>
      <c r="Q279" s="10"/>
      <c r="R279" s="10"/>
      <c r="S279" s="10"/>
      <c r="T279" s="10"/>
      <c r="U279" s="10"/>
    </row>
    <row r="280" spans="1:21" ht="16.5" customHeight="1" x14ac:dyDescent="0.25">
      <c r="A280" s="7"/>
      <c r="B280" s="7"/>
      <c r="C280" s="7" t="s">
        <v>86</v>
      </c>
      <c r="D280" s="7"/>
      <c r="E280" s="7"/>
      <c r="F280" s="7"/>
      <c r="G280" s="7"/>
      <c r="H280" s="7"/>
      <c r="I280" s="7"/>
      <c r="J280" s="7"/>
      <c r="K280" s="7"/>
      <c r="L280" s="9" t="s">
        <v>68</v>
      </c>
      <c r="M280" s="29">
        <v>617405</v>
      </c>
      <c r="N280" s="29">
        <v>485388</v>
      </c>
      <c r="O280" s="29">
        <v>426766</v>
      </c>
      <c r="P280" s="29">
        <v>108703</v>
      </c>
      <c r="Q280" s="29">
        <v>164534</v>
      </c>
      <c r="R280" s="26">
        <v>48594</v>
      </c>
      <c r="S280" s="26">
        <v>16066</v>
      </c>
      <c r="T280" s="26">
        <v>17351</v>
      </c>
      <c r="U280" s="30">
        <v>1884807</v>
      </c>
    </row>
    <row r="281" spans="1:21" ht="16.5" customHeight="1" x14ac:dyDescent="0.25">
      <c r="A281" s="7"/>
      <c r="B281" s="7"/>
      <c r="C281" s="7" t="s">
        <v>87</v>
      </c>
      <c r="D281" s="7"/>
      <c r="E281" s="7"/>
      <c r="F281" s="7"/>
      <c r="G281" s="7"/>
      <c r="H281" s="7"/>
      <c r="I281" s="7"/>
      <c r="J281" s="7"/>
      <c r="K281" s="7"/>
      <c r="L281" s="9" t="s">
        <v>68</v>
      </c>
      <c r="M281" s="29">
        <v>309964</v>
      </c>
      <c r="N281" s="29">
        <v>232672</v>
      </c>
      <c r="O281" s="29">
        <v>377639</v>
      </c>
      <c r="P281" s="26">
        <v>66169</v>
      </c>
      <c r="Q281" s="29">
        <v>122336</v>
      </c>
      <c r="R281" s="26">
        <v>25651</v>
      </c>
      <c r="S281" s="26">
        <v>18746</v>
      </c>
      <c r="T281" s="26">
        <v>18408</v>
      </c>
      <c r="U281" s="30">
        <v>1171585</v>
      </c>
    </row>
    <row r="282" spans="1:21" ht="16.5" customHeight="1" x14ac:dyDescent="0.25">
      <c r="A282" s="7"/>
      <c r="B282" s="7"/>
      <c r="C282" s="7" t="s">
        <v>88</v>
      </c>
      <c r="D282" s="7"/>
      <c r="E282" s="7"/>
      <c r="F282" s="7"/>
      <c r="G282" s="7"/>
      <c r="H282" s="7"/>
      <c r="I282" s="7"/>
      <c r="J282" s="7"/>
      <c r="K282" s="7"/>
      <c r="L282" s="9" t="s">
        <v>68</v>
      </c>
      <c r="M282" s="29">
        <v>307474</v>
      </c>
      <c r="N282" s="29">
        <v>390237</v>
      </c>
      <c r="O282" s="29">
        <v>243318</v>
      </c>
      <c r="P282" s="29">
        <v>119184</v>
      </c>
      <c r="Q282" s="26">
        <v>78662</v>
      </c>
      <c r="R282" s="26">
        <v>13460</v>
      </c>
      <c r="S282" s="32">
        <v>8386</v>
      </c>
      <c r="T282" s="32">
        <v>9027</v>
      </c>
      <c r="U282" s="30">
        <v>1169748</v>
      </c>
    </row>
    <row r="283" spans="1:21" ht="16.5" customHeight="1" x14ac:dyDescent="0.25">
      <c r="A283" s="7"/>
      <c r="B283" s="7"/>
      <c r="C283" s="7" t="s">
        <v>89</v>
      </c>
      <c r="D283" s="7"/>
      <c r="E283" s="7"/>
      <c r="F283" s="7"/>
      <c r="G283" s="7"/>
      <c r="H283" s="7"/>
      <c r="I283" s="7"/>
      <c r="J283" s="7"/>
      <c r="K283" s="7"/>
      <c r="L283" s="9" t="s">
        <v>68</v>
      </c>
      <c r="M283" s="30">
        <v>1234843</v>
      </c>
      <c r="N283" s="30">
        <v>1108297</v>
      </c>
      <c r="O283" s="30">
        <v>1047723</v>
      </c>
      <c r="P283" s="29">
        <v>294056</v>
      </c>
      <c r="Q283" s="29">
        <v>365532</v>
      </c>
      <c r="R283" s="26">
        <v>87705</v>
      </c>
      <c r="S283" s="26">
        <v>43198</v>
      </c>
      <c r="T283" s="26">
        <v>44786</v>
      </c>
      <c r="U283" s="30">
        <v>4226140</v>
      </c>
    </row>
    <row r="284" spans="1:21" ht="16.5" customHeight="1" x14ac:dyDescent="0.25">
      <c r="A284" s="7"/>
      <c r="B284" s="7"/>
      <c r="C284" s="7" t="s">
        <v>74</v>
      </c>
      <c r="D284" s="7"/>
      <c r="E284" s="7"/>
      <c r="F284" s="7"/>
      <c r="G284" s="7"/>
      <c r="H284" s="7"/>
      <c r="I284" s="7"/>
      <c r="J284" s="7"/>
      <c r="K284" s="7"/>
      <c r="L284" s="9" t="s">
        <v>75</v>
      </c>
      <c r="M284" s="18">
        <v>165.6</v>
      </c>
      <c r="N284" s="18">
        <v>190</v>
      </c>
      <c r="O284" s="18">
        <v>223.6</v>
      </c>
      <c r="P284" s="18">
        <v>117.5</v>
      </c>
      <c r="Q284" s="18">
        <v>217.8</v>
      </c>
      <c r="R284" s="18">
        <v>171</v>
      </c>
      <c r="S284" s="18">
        <v>111.8</v>
      </c>
      <c r="T284" s="18">
        <v>184.8</v>
      </c>
      <c r="U284" s="18">
        <v>181.4</v>
      </c>
    </row>
    <row r="285" spans="1:21" ht="16.5" customHeight="1" x14ac:dyDescent="0.25">
      <c r="A285" s="7"/>
      <c r="B285" s="7" t="s">
        <v>90</v>
      </c>
      <c r="C285" s="7"/>
      <c r="D285" s="7"/>
      <c r="E285" s="7"/>
      <c r="F285" s="7"/>
      <c r="G285" s="7"/>
      <c r="H285" s="7"/>
      <c r="I285" s="7"/>
      <c r="J285" s="7"/>
      <c r="K285" s="7"/>
      <c r="L285" s="9"/>
      <c r="M285" s="10"/>
      <c r="N285" s="10"/>
      <c r="O285" s="10"/>
      <c r="P285" s="10"/>
      <c r="Q285" s="10"/>
      <c r="R285" s="10"/>
      <c r="S285" s="10"/>
      <c r="T285" s="10"/>
      <c r="U285" s="10"/>
    </row>
    <row r="286" spans="1:21" ht="16.5" customHeight="1" x14ac:dyDescent="0.25">
      <c r="A286" s="7"/>
      <c r="B286" s="7"/>
      <c r="C286" s="7" t="s">
        <v>91</v>
      </c>
      <c r="D286" s="7"/>
      <c r="E286" s="7"/>
      <c r="F286" s="7"/>
      <c r="G286" s="7"/>
      <c r="H286" s="7"/>
      <c r="I286" s="7"/>
      <c r="J286" s="7"/>
      <c r="K286" s="7"/>
      <c r="L286" s="9" t="s">
        <v>68</v>
      </c>
      <c r="M286" s="29">
        <v>813056</v>
      </c>
      <c r="N286" s="29">
        <v>682997</v>
      </c>
      <c r="O286" s="29">
        <v>777263</v>
      </c>
      <c r="P286" s="29">
        <v>220493</v>
      </c>
      <c r="Q286" s="29">
        <v>211241</v>
      </c>
      <c r="R286" s="26">
        <v>59855</v>
      </c>
      <c r="S286" s="26">
        <v>30314</v>
      </c>
      <c r="T286" s="24" t="s">
        <v>104</v>
      </c>
      <c r="U286" s="30">
        <v>2795219</v>
      </c>
    </row>
    <row r="287" spans="1:21" ht="16.5" customHeight="1" x14ac:dyDescent="0.25">
      <c r="A287" s="7"/>
      <c r="B287" s="7"/>
      <c r="C287" s="7" t="s">
        <v>92</v>
      </c>
      <c r="D287" s="7"/>
      <c r="E287" s="7"/>
      <c r="F287" s="7"/>
      <c r="G287" s="7"/>
      <c r="H287" s="7"/>
      <c r="I287" s="7"/>
      <c r="J287" s="7"/>
      <c r="K287" s="7"/>
      <c r="L287" s="9" t="s">
        <v>68</v>
      </c>
      <c r="M287" s="29">
        <v>146660</v>
      </c>
      <c r="N287" s="26">
        <v>92428</v>
      </c>
      <c r="O287" s="26">
        <v>85114</v>
      </c>
      <c r="P287" s="26">
        <v>28219</v>
      </c>
      <c r="Q287" s="26">
        <v>30459</v>
      </c>
      <c r="R287" s="26">
        <v>13806</v>
      </c>
      <c r="S287" s="32">
        <v>7139</v>
      </c>
      <c r="T287" s="24" t="s">
        <v>104</v>
      </c>
      <c r="U287" s="29">
        <v>403825</v>
      </c>
    </row>
    <row r="288" spans="1:21" ht="16.5" customHeight="1" x14ac:dyDescent="0.25">
      <c r="A288" s="7"/>
      <c r="B288" s="7"/>
      <c r="C288" s="7" t="s">
        <v>93</v>
      </c>
      <c r="D288" s="7"/>
      <c r="E288" s="7"/>
      <c r="F288" s="7"/>
      <c r="G288" s="7"/>
      <c r="H288" s="7"/>
      <c r="I288" s="7"/>
      <c r="J288" s="7"/>
      <c r="K288" s="7"/>
      <c r="L288" s="9" t="s">
        <v>68</v>
      </c>
      <c r="M288" s="29">
        <v>959716</v>
      </c>
      <c r="N288" s="29">
        <v>775425</v>
      </c>
      <c r="O288" s="29">
        <v>862377</v>
      </c>
      <c r="P288" s="29">
        <v>248712</v>
      </c>
      <c r="Q288" s="29">
        <v>241700</v>
      </c>
      <c r="R288" s="26">
        <v>73661</v>
      </c>
      <c r="S288" s="26">
        <v>37453</v>
      </c>
      <c r="T288" s="24" t="s">
        <v>104</v>
      </c>
      <c r="U288" s="30">
        <v>3199044</v>
      </c>
    </row>
    <row r="289" spans="1:21" ht="16.5" customHeight="1" x14ac:dyDescent="0.25">
      <c r="A289" s="7"/>
      <c r="B289" s="7"/>
      <c r="C289" s="7" t="s">
        <v>74</v>
      </c>
      <c r="D289" s="7"/>
      <c r="E289" s="7"/>
      <c r="F289" s="7"/>
      <c r="G289" s="7"/>
      <c r="H289" s="7"/>
      <c r="I289" s="7"/>
      <c r="J289" s="7"/>
      <c r="K289" s="7"/>
      <c r="L289" s="9" t="s">
        <v>75</v>
      </c>
      <c r="M289" s="18">
        <v>128.69999999999999</v>
      </c>
      <c r="N289" s="18">
        <v>132.9</v>
      </c>
      <c r="O289" s="18">
        <v>184.1</v>
      </c>
      <c r="P289" s="17">
        <v>99.4</v>
      </c>
      <c r="Q289" s="18">
        <v>144</v>
      </c>
      <c r="R289" s="18">
        <v>143.6</v>
      </c>
      <c r="S289" s="17">
        <v>96.9</v>
      </c>
      <c r="T289" s="25" t="s">
        <v>104</v>
      </c>
      <c r="U289" s="18">
        <v>137.30000000000001</v>
      </c>
    </row>
    <row r="290" spans="1:21" ht="16.5" customHeight="1" x14ac:dyDescent="0.25">
      <c r="A290" s="7"/>
      <c r="B290" s="7" t="s">
        <v>94</v>
      </c>
      <c r="C290" s="7"/>
      <c r="D290" s="7"/>
      <c r="E290" s="7"/>
      <c r="F290" s="7"/>
      <c r="G290" s="7"/>
      <c r="H290" s="7"/>
      <c r="I290" s="7"/>
      <c r="J290" s="7"/>
      <c r="K290" s="7"/>
      <c r="L290" s="9"/>
      <c r="M290" s="10"/>
      <c r="N290" s="10"/>
      <c r="O290" s="10"/>
      <c r="P290" s="10"/>
      <c r="Q290" s="10"/>
      <c r="R290" s="10"/>
      <c r="S290" s="10"/>
      <c r="T290" s="10"/>
      <c r="U290" s="10"/>
    </row>
    <row r="291" spans="1:21" ht="16.5" customHeight="1" x14ac:dyDescent="0.25">
      <c r="A291" s="7"/>
      <c r="B291" s="7"/>
      <c r="C291" s="7" t="s">
        <v>95</v>
      </c>
      <c r="D291" s="7"/>
      <c r="E291" s="7"/>
      <c r="F291" s="7"/>
      <c r="G291" s="7"/>
      <c r="H291" s="7"/>
      <c r="I291" s="7"/>
      <c r="J291" s="7"/>
      <c r="K291" s="7"/>
      <c r="L291" s="9" t="s">
        <v>68</v>
      </c>
      <c r="M291" s="31">
        <v>924</v>
      </c>
      <c r="N291" s="31">
        <v>547</v>
      </c>
      <c r="O291" s="31">
        <v>860</v>
      </c>
      <c r="P291" s="31">
        <v>480</v>
      </c>
      <c r="Q291" s="31">
        <v>236</v>
      </c>
      <c r="R291" s="31">
        <v>110</v>
      </c>
      <c r="S291" s="33">
        <v>27</v>
      </c>
      <c r="T291" s="33">
        <v>32</v>
      </c>
      <c r="U291" s="32">
        <v>3216</v>
      </c>
    </row>
    <row r="292" spans="1:21" ht="16.5" customHeight="1" x14ac:dyDescent="0.25">
      <c r="A292" s="7"/>
      <c r="B292" s="7"/>
      <c r="C292" s="7" t="s">
        <v>96</v>
      </c>
      <c r="D292" s="7"/>
      <c r="E292" s="7"/>
      <c r="F292" s="7"/>
      <c r="G292" s="7"/>
      <c r="H292" s="7"/>
      <c r="I292" s="7"/>
      <c r="J292" s="7"/>
      <c r="K292" s="7"/>
      <c r="L292" s="9" t="s">
        <v>68</v>
      </c>
      <c r="M292" s="31">
        <v>117</v>
      </c>
      <c r="N292" s="33">
        <v>58</v>
      </c>
      <c r="O292" s="31">
        <v>105</v>
      </c>
      <c r="P292" s="33">
        <v>35</v>
      </c>
      <c r="Q292" s="33">
        <v>21</v>
      </c>
      <c r="R292" s="33">
        <v>13</v>
      </c>
      <c r="S292" s="27">
        <v>4</v>
      </c>
      <c r="T292" s="27">
        <v>3</v>
      </c>
      <c r="U292" s="31">
        <v>356</v>
      </c>
    </row>
    <row r="293" spans="1:21" ht="16.5" customHeight="1" x14ac:dyDescent="0.25">
      <c r="A293" s="7"/>
      <c r="B293" s="7"/>
      <c r="C293" s="7" t="s">
        <v>97</v>
      </c>
      <c r="D293" s="7"/>
      <c r="E293" s="7"/>
      <c r="F293" s="7"/>
      <c r="G293" s="7"/>
      <c r="H293" s="7"/>
      <c r="I293" s="7"/>
      <c r="J293" s="7"/>
      <c r="K293" s="7"/>
      <c r="L293" s="9" t="s">
        <v>68</v>
      </c>
      <c r="M293" s="31">
        <v>298</v>
      </c>
      <c r="N293" s="31">
        <v>313</v>
      </c>
      <c r="O293" s="31">
        <v>203</v>
      </c>
      <c r="P293" s="33">
        <v>35</v>
      </c>
      <c r="Q293" s="33">
        <v>93</v>
      </c>
      <c r="R293" s="33">
        <v>28</v>
      </c>
      <c r="S293" s="33">
        <v>11</v>
      </c>
      <c r="T293" s="33">
        <v>12</v>
      </c>
      <c r="U293" s="31">
        <v>993</v>
      </c>
    </row>
    <row r="294" spans="1:21" ht="16.5" customHeight="1" x14ac:dyDescent="0.25">
      <c r="A294" s="7"/>
      <c r="B294" s="7"/>
      <c r="C294" s="7" t="s">
        <v>98</v>
      </c>
      <c r="D294" s="7"/>
      <c r="E294" s="7"/>
      <c r="F294" s="7"/>
      <c r="G294" s="7"/>
      <c r="H294" s="7"/>
      <c r="I294" s="7"/>
      <c r="J294" s="7"/>
      <c r="K294" s="7"/>
      <c r="L294" s="9" t="s">
        <v>68</v>
      </c>
      <c r="M294" s="33">
        <v>93</v>
      </c>
      <c r="N294" s="33">
        <v>18</v>
      </c>
      <c r="O294" s="33">
        <v>17</v>
      </c>
      <c r="P294" s="27">
        <v>3</v>
      </c>
      <c r="Q294" s="33">
        <v>44</v>
      </c>
      <c r="R294" s="27">
        <v>3</v>
      </c>
      <c r="S294" s="27" t="s">
        <v>43</v>
      </c>
      <c r="T294" s="27">
        <v>1</v>
      </c>
      <c r="U294" s="31">
        <v>179</v>
      </c>
    </row>
    <row r="295" spans="1:21" ht="29.5" customHeight="1" x14ac:dyDescent="0.25">
      <c r="A295" s="7"/>
      <c r="B295" s="7"/>
      <c r="C295" s="58" t="s">
        <v>99</v>
      </c>
      <c r="D295" s="58"/>
      <c r="E295" s="58"/>
      <c r="F295" s="58"/>
      <c r="G295" s="58"/>
      <c r="H295" s="58"/>
      <c r="I295" s="58"/>
      <c r="J295" s="58"/>
      <c r="K295" s="58"/>
      <c r="L295" s="9" t="s">
        <v>68</v>
      </c>
      <c r="M295" s="31">
        <v>136</v>
      </c>
      <c r="N295" s="31">
        <v>184</v>
      </c>
      <c r="O295" s="33">
        <v>80</v>
      </c>
      <c r="P295" s="33">
        <v>96</v>
      </c>
      <c r="Q295" s="33">
        <v>36</v>
      </c>
      <c r="R295" s="33">
        <v>10</v>
      </c>
      <c r="S295" s="27">
        <v>5</v>
      </c>
      <c r="T295" s="33">
        <v>11</v>
      </c>
      <c r="U295" s="31">
        <v>558</v>
      </c>
    </row>
    <row r="296" spans="1:21" ht="16.5" customHeight="1" x14ac:dyDescent="0.25">
      <c r="A296" s="7"/>
      <c r="B296" s="7"/>
      <c r="C296" s="7" t="s">
        <v>100</v>
      </c>
      <c r="D296" s="7"/>
      <c r="E296" s="7"/>
      <c r="F296" s="7"/>
      <c r="G296" s="7"/>
      <c r="H296" s="7"/>
      <c r="I296" s="7"/>
      <c r="J296" s="7"/>
      <c r="K296" s="7"/>
      <c r="L296" s="9" t="s">
        <v>68</v>
      </c>
      <c r="M296" s="32">
        <v>1568</v>
      </c>
      <c r="N296" s="32">
        <v>1120</v>
      </c>
      <c r="O296" s="32">
        <v>1265</v>
      </c>
      <c r="P296" s="31">
        <v>649</v>
      </c>
      <c r="Q296" s="31">
        <v>430</v>
      </c>
      <c r="R296" s="31">
        <v>164</v>
      </c>
      <c r="S296" s="33">
        <v>47</v>
      </c>
      <c r="T296" s="33">
        <v>59</v>
      </c>
      <c r="U296" s="32">
        <v>5302</v>
      </c>
    </row>
    <row r="297" spans="1:21" ht="16.5" customHeight="1" x14ac:dyDescent="0.25">
      <c r="A297" s="7"/>
      <c r="B297" s="7"/>
      <c r="C297" s="7" t="s">
        <v>101</v>
      </c>
      <c r="D297" s="7"/>
      <c r="E297" s="7"/>
      <c r="F297" s="7"/>
      <c r="G297" s="7"/>
      <c r="H297" s="7"/>
      <c r="I297" s="7"/>
      <c r="J297" s="7"/>
      <c r="K297" s="7"/>
      <c r="L297" s="9" t="s">
        <v>102</v>
      </c>
      <c r="M297" s="17">
        <v>40.200000000000003</v>
      </c>
      <c r="N297" s="17">
        <v>35.799999999999997</v>
      </c>
      <c r="O297" s="17">
        <v>35.200000000000003</v>
      </c>
      <c r="P297" s="16">
        <v>7.1</v>
      </c>
      <c r="Q297" s="17">
        <v>11.3</v>
      </c>
      <c r="R297" s="16">
        <v>3.2</v>
      </c>
      <c r="S297" s="16">
        <v>1.1000000000000001</v>
      </c>
      <c r="T297" s="25" t="s">
        <v>104</v>
      </c>
      <c r="U297" s="18">
        <v>133.80000000000001</v>
      </c>
    </row>
    <row r="298" spans="1:21" ht="16.5" customHeight="1" x14ac:dyDescent="0.25">
      <c r="A298" s="7"/>
      <c r="B298" s="7"/>
      <c r="C298" s="7" t="s">
        <v>103</v>
      </c>
      <c r="D298" s="7"/>
      <c r="E298" s="7"/>
      <c r="F298" s="7"/>
      <c r="G298" s="7"/>
      <c r="H298" s="7"/>
      <c r="I298" s="7"/>
      <c r="J298" s="7"/>
      <c r="K298" s="7"/>
      <c r="L298" s="9" t="s">
        <v>68</v>
      </c>
      <c r="M298" s="33">
        <v>22</v>
      </c>
      <c r="N298" s="27">
        <v>9</v>
      </c>
      <c r="O298" s="33">
        <v>27</v>
      </c>
      <c r="P298" s="33">
        <v>19</v>
      </c>
      <c r="Q298" s="27">
        <v>8</v>
      </c>
      <c r="R298" s="27">
        <v>2</v>
      </c>
      <c r="S298" s="27">
        <v>1</v>
      </c>
      <c r="T298" s="27" t="s">
        <v>43</v>
      </c>
      <c r="U298" s="33">
        <v>88</v>
      </c>
    </row>
    <row r="299" spans="1:21" ht="16.5" customHeight="1" x14ac:dyDescent="0.25">
      <c r="A299" s="7" t="s">
        <v>50</v>
      </c>
      <c r="B299" s="7"/>
      <c r="C299" s="7"/>
      <c r="D299" s="7"/>
      <c r="E299" s="7"/>
      <c r="F299" s="7"/>
      <c r="G299" s="7"/>
      <c r="H299" s="7"/>
      <c r="I299" s="7"/>
      <c r="J299" s="7"/>
      <c r="K299" s="7"/>
      <c r="L299" s="9"/>
      <c r="M299" s="10"/>
      <c r="N299" s="10"/>
      <c r="O299" s="10"/>
      <c r="P299" s="10"/>
      <c r="Q299" s="10"/>
      <c r="R299" s="10"/>
      <c r="S299" s="10"/>
      <c r="T299" s="10"/>
      <c r="U299" s="10"/>
    </row>
    <row r="300" spans="1:21" ht="16.5" customHeight="1" x14ac:dyDescent="0.25">
      <c r="A300" s="7"/>
      <c r="B300" s="7" t="s">
        <v>66</v>
      </c>
      <c r="C300" s="7"/>
      <c r="D300" s="7"/>
      <c r="E300" s="7"/>
      <c r="F300" s="7"/>
      <c r="G300" s="7"/>
      <c r="H300" s="7"/>
      <c r="I300" s="7"/>
      <c r="J300" s="7"/>
      <c r="K300" s="7"/>
      <c r="L300" s="9"/>
      <c r="M300" s="10"/>
      <c r="N300" s="10"/>
      <c r="O300" s="10"/>
      <c r="P300" s="10"/>
      <c r="Q300" s="10"/>
      <c r="R300" s="10"/>
      <c r="S300" s="10"/>
      <c r="T300" s="10"/>
      <c r="U300" s="10"/>
    </row>
    <row r="301" spans="1:21" ht="16.5" customHeight="1" x14ac:dyDescent="0.25">
      <c r="A301" s="7"/>
      <c r="B301" s="7"/>
      <c r="C301" s="7" t="s">
        <v>67</v>
      </c>
      <c r="D301" s="7"/>
      <c r="E301" s="7"/>
      <c r="F301" s="7"/>
      <c r="G301" s="7"/>
      <c r="H301" s="7"/>
      <c r="I301" s="7"/>
      <c r="J301" s="7"/>
      <c r="K301" s="7"/>
      <c r="L301" s="9" t="s">
        <v>68</v>
      </c>
      <c r="M301" s="29">
        <v>547691</v>
      </c>
      <c r="N301" s="29">
        <v>312021</v>
      </c>
      <c r="O301" s="29">
        <v>310013</v>
      </c>
      <c r="P301" s="26">
        <v>91749</v>
      </c>
      <c r="Q301" s="29">
        <v>129142</v>
      </c>
      <c r="R301" s="26">
        <v>37865</v>
      </c>
      <c r="S301" s="26">
        <v>14464</v>
      </c>
      <c r="T301" s="24" t="s">
        <v>104</v>
      </c>
      <c r="U301" s="30">
        <v>1442945</v>
      </c>
    </row>
    <row r="302" spans="1:21" ht="16.5" customHeight="1" x14ac:dyDescent="0.25">
      <c r="A302" s="7"/>
      <c r="B302" s="7"/>
      <c r="C302" s="7" t="s">
        <v>69</v>
      </c>
      <c r="D302" s="7"/>
      <c r="E302" s="7"/>
      <c r="F302" s="7"/>
      <c r="G302" s="7"/>
      <c r="H302" s="7"/>
      <c r="I302" s="7"/>
      <c r="J302" s="7"/>
      <c r="K302" s="7"/>
      <c r="L302" s="9" t="s">
        <v>68</v>
      </c>
      <c r="M302" s="29">
        <v>159381</v>
      </c>
      <c r="N302" s="29">
        <v>164547</v>
      </c>
      <c r="O302" s="29">
        <v>323903</v>
      </c>
      <c r="P302" s="26">
        <v>50746</v>
      </c>
      <c r="Q302" s="26">
        <v>73725</v>
      </c>
      <c r="R302" s="26">
        <v>20487</v>
      </c>
      <c r="S302" s="26">
        <v>18869</v>
      </c>
      <c r="T302" s="24" t="s">
        <v>104</v>
      </c>
      <c r="U302" s="29">
        <v>811658</v>
      </c>
    </row>
    <row r="303" spans="1:21" ht="16.5" customHeight="1" x14ac:dyDescent="0.25">
      <c r="A303" s="7"/>
      <c r="B303" s="7"/>
      <c r="C303" s="7" t="s">
        <v>70</v>
      </c>
      <c r="D303" s="7"/>
      <c r="E303" s="7"/>
      <c r="F303" s="7"/>
      <c r="G303" s="7"/>
      <c r="H303" s="7"/>
      <c r="I303" s="7"/>
      <c r="J303" s="7"/>
      <c r="K303" s="7"/>
      <c r="L303" s="9" t="s">
        <v>68</v>
      </c>
      <c r="M303" s="29">
        <v>286541</v>
      </c>
      <c r="N303" s="29">
        <v>339351</v>
      </c>
      <c r="O303" s="29">
        <v>233827</v>
      </c>
      <c r="P303" s="29">
        <v>103592</v>
      </c>
      <c r="Q303" s="26">
        <v>59687</v>
      </c>
      <c r="R303" s="26">
        <v>12164</v>
      </c>
      <c r="S303" s="32">
        <v>8013</v>
      </c>
      <c r="T303" s="24" t="s">
        <v>104</v>
      </c>
      <c r="U303" s="30">
        <v>1043175</v>
      </c>
    </row>
    <row r="304" spans="1:21" ht="16.5" customHeight="1" x14ac:dyDescent="0.25">
      <c r="A304" s="7"/>
      <c r="B304" s="7"/>
      <c r="C304" s="7" t="s">
        <v>71</v>
      </c>
      <c r="D304" s="7"/>
      <c r="E304" s="7"/>
      <c r="F304" s="7"/>
      <c r="G304" s="7"/>
      <c r="H304" s="7"/>
      <c r="I304" s="7"/>
      <c r="J304" s="7"/>
      <c r="K304" s="7"/>
      <c r="L304" s="9" t="s">
        <v>68</v>
      </c>
      <c r="M304" s="24" t="s">
        <v>72</v>
      </c>
      <c r="N304" s="24" t="s">
        <v>72</v>
      </c>
      <c r="O304" s="32">
        <v>2470</v>
      </c>
      <c r="P304" s="24" t="s">
        <v>72</v>
      </c>
      <c r="Q304" s="24" t="s">
        <v>72</v>
      </c>
      <c r="R304" s="24" t="s">
        <v>72</v>
      </c>
      <c r="S304" s="24" t="s">
        <v>72</v>
      </c>
      <c r="T304" s="24" t="s">
        <v>72</v>
      </c>
      <c r="U304" s="32">
        <v>2470</v>
      </c>
    </row>
    <row r="305" spans="1:21" ht="16.5" customHeight="1" x14ac:dyDescent="0.25">
      <c r="A305" s="7"/>
      <c r="B305" s="7"/>
      <c r="C305" s="7" t="s">
        <v>73</v>
      </c>
      <c r="D305" s="7"/>
      <c r="E305" s="7"/>
      <c r="F305" s="7"/>
      <c r="G305" s="7"/>
      <c r="H305" s="7"/>
      <c r="I305" s="7"/>
      <c r="J305" s="7"/>
      <c r="K305" s="7"/>
      <c r="L305" s="9" t="s">
        <v>68</v>
      </c>
      <c r="M305" s="29">
        <v>993613</v>
      </c>
      <c r="N305" s="29">
        <v>815919</v>
      </c>
      <c r="O305" s="29">
        <v>870213</v>
      </c>
      <c r="P305" s="29">
        <v>246087</v>
      </c>
      <c r="Q305" s="29">
        <v>262554</v>
      </c>
      <c r="R305" s="26">
        <v>70516</v>
      </c>
      <c r="S305" s="26">
        <v>41346</v>
      </c>
      <c r="T305" s="24" t="s">
        <v>104</v>
      </c>
      <c r="U305" s="30">
        <v>3300248</v>
      </c>
    </row>
    <row r="306" spans="1:21" ht="16.5" customHeight="1" x14ac:dyDescent="0.25">
      <c r="A306" s="7"/>
      <c r="B306" s="7"/>
      <c r="C306" s="7" t="s">
        <v>74</v>
      </c>
      <c r="D306" s="7"/>
      <c r="E306" s="7"/>
      <c r="F306" s="7"/>
      <c r="G306" s="7"/>
      <c r="H306" s="7"/>
      <c r="I306" s="7"/>
      <c r="J306" s="7"/>
      <c r="K306" s="7"/>
      <c r="L306" s="9" t="s">
        <v>75</v>
      </c>
      <c r="M306" s="18">
        <v>135.1</v>
      </c>
      <c r="N306" s="18">
        <v>142.9</v>
      </c>
      <c r="O306" s="18">
        <v>188.7</v>
      </c>
      <c r="P306" s="18">
        <v>100.1</v>
      </c>
      <c r="Q306" s="18">
        <v>157.9</v>
      </c>
      <c r="R306" s="18">
        <v>137.80000000000001</v>
      </c>
      <c r="S306" s="18">
        <v>108.9</v>
      </c>
      <c r="T306" s="25" t="s">
        <v>104</v>
      </c>
      <c r="U306" s="18">
        <v>143.9</v>
      </c>
    </row>
    <row r="307" spans="1:21" ht="16.5" customHeight="1" x14ac:dyDescent="0.25">
      <c r="A307" s="7"/>
      <c r="B307" s="7" t="s">
        <v>76</v>
      </c>
      <c r="C307" s="7"/>
      <c r="D307" s="7"/>
      <c r="E307" s="7"/>
      <c r="F307" s="7"/>
      <c r="G307" s="7"/>
      <c r="H307" s="7"/>
      <c r="I307" s="7"/>
      <c r="J307" s="7"/>
      <c r="K307" s="7"/>
      <c r="L307" s="9"/>
      <c r="M307" s="10"/>
      <c r="N307" s="10"/>
      <c r="O307" s="10"/>
      <c r="P307" s="10"/>
      <c r="Q307" s="10"/>
      <c r="R307" s="10"/>
      <c r="S307" s="10"/>
      <c r="T307" s="10"/>
      <c r="U307" s="10"/>
    </row>
    <row r="308" spans="1:21" ht="16.5" customHeight="1" x14ac:dyDescent="0.25">
      <c r="A308" s="7"/>
      <c r="B308" s="7"/>
      <c r="C308" s="7" t="s">
        <v>77</v>
      </c>
      <c r="D308" s="7"/>
      <c r="E308" s="7"/>
      <c r="F308" s="7"/>
      <c r="G308" s="7"/>
      <c r="H308" s="7"/>
      <c r="I308" s="7"/>
      <c r="J308" s="7"/>
      <c r="K308" s="7"/>
      <c r="L308" s="9" t="s">
        <v>68</v>
      </c>
      <c r="M308" s="31">
        <v>224</v>
      </c>
      <c r="N308" s="31">
        <v>166</v>
      </c>
      <c r="O308" s="31">
        <v>242</v>
      </c>
      <c r="P308" s="33">
        <v>30</v>
      </c>
      <c r="Q308" s="33">
        <v>42</v>
      </c>
      <c r="R308" s="33">
        <v>12</v>
      </c>
      <c r="S308" s="27">
        <v>7</v>
      </c>
      <c r="T308" s="27">
        <v>4</v>
      </c>
      <c r="U308" s="31">
        <v>727</v>
      </c>
    </row>
    <row r="309" spans="1:21" ht="29.5" customHeight="1" x14ac:dyDescent="0.25">
      <c r="A309" s="7"/>
      <c r="B309" s="7"/>
      <c r="C309" s="58" t="s">
        <v>78</v>
      </c>
      <c r="D309" s="58"/>
      <c r="E309" s="58"/>
      <c r="F309" s="58"/>
      <c r="G309" s="58"/>
      <c r="H309" s="58"/>
      <c r="I309" s="58"/>
      <c r="J309" s="58"/>
      <c r="K309" s="58"/>
      <c r="L309" s="9" t="s">
        <v>68</v>
      </c>
      <c r="M309" s="27">
        <v>6</v>
      </c>
      <c r="N309" s="33">
        <v>62</v>
      </c>
      <c r="O309" s="27" t="s">
        <v>43</v>
      </c>
      <c r="P309" s="33">
        <v>12</v>
      </c>
      <c r="Q309" s="27">
        <v>3</v>
      </c>
      <c r="R309" s="33">
        <v>16</v>
      </c>
      <c r="S309" s="27" t="s">
        <v>43</v>
      </c>
      <c r="T309" s="27">
        <v>3</v>
      </c>
      <c r="U309" s="31">
        <v>102</v>
      </c>
    </row>
    <row r="310" spans="1:21" ht="16.5" customHeight="1" x14ac:dyDescent="0.25">
      <c r="A310" s="7"/>
      <c r="B310" s="7"/>
      <c r="C310" s="7" t="s">
        <v>79</v>
      </c>
      <c r="D310" s="7"/>
      <c r="E310" s="7"/>
      <c r="F310" s="7"/>
      <c r="G310" s="7"/>
      <c r="H310" s="7"/>
      <c r="I310" s="7"/>
      <c r="J310" s="7"/>
      <c r="K310" s="7"/>
      <c r="L310" s="9" t="s">
        <v>68</v>
      </c>
      <c r="M310" s="33">
        <v>38</v>
      </c>
      <c r="N310" s="33">
        <v>29</v>
      </c>
      <c r="O310" s="33">
        <v>27</v>
      </c>
      <c r="P310" s="31">
        <v>147</v>
      </c>
      <c r="Q310" s="33">
        <v>68</v>
      </c>
      <c r="R310" s="33">
        <v>21</v>
      </c>
      <c r="S310" s="27" t="s">
        <v>43</v>
      </c>
      <c r="T310" s="27">
        <v>2</v>
      </c>
      <c r="U310" s="31">
        <v>332</v>
      </c>
    </row>
    <row r="311" spans="1:21" ht="16.5" customHeight="1" x14ac:dyDescent="0.25">
      <c r="A311" s="7"/>
      <c r="B311" s="7"/>
      <c r="C311" s="7" t="s">
        <v>80</v>
      </c>
      <c r="D311" s="7"/>
      <c r="E311" s="7"/>
      <c r="F311" s="7"/>
      <c r="G311" s="7"/>
      <c r="H311" s="7"/>
      <c r="I311" s="7"/>
      <c r="J311" s="7"/>
      <c r="K311" s="7"/>
      <c r="L311" s="9" t="s">
        <v>68</v>
      </c>
      <c r="M311" s="31">
        <v>268</v>
      </c>
      <c r="N311" s="31">
        <v>257</v>
      </c>
      <c r="O311" s="31">
        <v>269</v>
      </c>
      <c r="P311" s="31">
        <v>189</v>
      </c>
      <c r="Q311" s="31">
        <v>113</v>
      </c>
      <c r="R311" s="33">
        <v>49</v>
      </c>
      <c r="S311" s="27">
        <v>7</v>
      </c>
      <c r="T311" s="27">
        <v>9</v>
      </c>
      <c r="U311" s="32">
        <v>1161</v>
      </c>
    </row>
    <row r="312" spans="1:21" ht="16.5" customHeight="1" x14ac:dyDescent="0.25">
      <c r="A312" s="7"/>
      <c r="B312" s="7"/>
      <c r="C312" s="7" t="s">
        <v>81</v>
      </c>
      <c r="D312" s="7"/>
      <c r="E312" s="7"/>
      <c r="F312" s="7"/>
      <c r="G312" s="7"/>
      <c r="H312" s="7"/>
      <c r="I312" s="7"/>
      <c r="J312" s="7"/>
      <c r="K312" s="7"/>
      <c r="L312" s="9" t="s">
        <v>75</v>
      </c>
      <c r="M312" s="16">
        <v>3.6</v>
      </c>
      <c r="N312" s="16">
        <v>4.5</v>
      </c>
      <c r="O312" s="16">
        <v>5.8</v>
      </c>
      <c r="P312" s="16">
        <v>7.7</v>
      </c>
      <c r="Q312" s="16">
        <v>6.8</v>
      </c>
      <c r="R312" s="16">
        <v>9.6</v>
      </c>
      <c r="S312" s="16">
        <v>1.8</v>
      </c>
      <c r="T312" s="16">
        <v>3.8</v>
      </c>
      <c r="U312" s="16">
        <v>5.0999999999999996</v>
      </c>
    </row>
    <row r="313" spans="1:21" ht="16.5" customHeight="1" x14ac:dyDescent="0.25">
      <c r="A313" s="7"/>
      <c r="B313" s="7" t="s">
        <v>82</v>
      </c>
      <c r="C313" s="7"/>
      <c r="D313" s="7"/>
      <c r="E313" s="7"/>
      <c r="F313" s="7"/>
      <c r="G313" s="7"/>
      <c r="H313" s="7"/>
      <c r="I313" s="7"/>
      <c r="J313" s="7"/>
      <c r="K313" s="7"/>
      <c r="L313" s="9"/>
      <c r="M313" s="10"/>
      <c r="N313" s="10"/>
      <c r="O313" s="10"/>
      <c r="P313" s="10"/>
      <c r="Q313" s="10"/>
      <c r="R313" s="10"/>
      <c r="S313" s="10"/>
      <c r="T313" s="10"/>
      <c r="U313" s="10"/>
    </row>
    <row r="314" spans="1:21" ht="16.5" customHeight="1" x14ac:dyDescent="0.25">
      <c r="A314" s="7"/>
      <c r="B314" s="7"/>
      <c r="C314" s="7" t="s">
        <v>83</v>
      </c>
      <c r="D314" s="7"/>
      <c r="E314" s="7"/>
      <c r="F314" s="7"/>
      <c r="G314" s="7"/>
      <c r="H314" s="7"/>
      <c r="I314" s="7"/>
      <c r="J314" s="7"/>
      <c r="K314" s="7"/>
      <c r="L314" s="9" t="s">
        <v>68</v>
      </c>
      <c r="M314" s="33">
        <v>16</v>
      </c>
      <c r="N314" s="33">
        <v>58</v>
      </c>
      <c r="O314" s="33">
        <v>29</v>
      </c>
      <c r="P314" s="31">
        <v>456</v>
      </c>
      <c r="Q314" s="27">
        <v>8</v>
      </c>
      <c r="R314" s="27">
        <v>5</v>
      </c>
      <c r="S314" s="27" t="s">
        <v>43</v>
      </c>
      <c r="T314" s="27" t="s">
        <v>43</v>
      </c>
      <c r="U314" s="31">
        <v>572</v>
      </c>
    </row>
    <row r="315" spans="1:21" ht="16.5" customHeight="1" x14ac:dyDescent="0.25">
      <c r="A315" s="7"/>
      <c r="B315" s="7"/>
      <c r="C315" s="7" t="s">
        <v>84</v>
      </c>
      <c r="D315" s="7"/>
      <c r="E315" s="7"/>
      <c r="F315" s="7"/>
      <c r="G315" s="7"/>
      <c r="H315" s="7"/>
      <c r="I315" s="7"/>
      <c r="J315" s="7"/>
      <c r="K315" s="7"/>
      <c r="L315" s="9" t="s">
        <v>68</v>
      </c>
      <c r="M315" s="27">
        <v>6</v>
      </c>
      <c r="N315" s="33">
        <v>74</v>
      </c>
      <c r="O315" s="27" t="s">
        <v>43</v>
      </c>
      <c r="P315" s="27" t="s">
        <v>43</v>
      </c>
      <c r="Q315" s="33">
        <v>12</v>
      </c>
      <c r="R315" s="27">
        <v>4</v>
      </c>
      <c r="S315" s="27" t="s">
        <v>43</v>
      </c>
      <c r="T315" s="27" t="s">
        <v>43</v>
      </c>
      <c r="U315" s="33">
        <v>96</v>
      </c>
    </row>
    <row r="316" spans="1:21" ht="16.5" customHeight="1" x14ac:dyDescent="0.25">
      <c r="A316" s="7"/>
      <c r="B316" s="7" t="s">
        <v>85</v>
      </c>
      <c r="C316" s="7"/>
      <c r="D316" s="7"/>
      <c r="E316" s="7"/>
      <c r="F316" s="7"/>
      <c r="G316" s="7"/>
      <c r="H316" s="7"/>
      <c r="I316" s="7"/>
      <c r="J316" s="7"/>
      <c r="K316" s="7"/>
      <c r="L316" s="9"/>
      <c r="M316" s="10"/>
      <c r="N316" s="10"/>
      <c r="O316" s="10"/>
      <c r="P316" s="10"/>
      <c r="Q316" s="10"/>
      <c r="R316" s="10"/>
      <c r="S316" s="10"/>
      <c r="T316" s="10"/>
      <c r="U316" s="10"/>
    </row>
    <row r="317" spans="1:21" ht="16.5" customHeight="1" x14ac:dyDescent="0.25">
      <c r="A317" s="7"/>
      <c r="B317" s="7"/>
      <c r="C317" s="7" t="s">
        <v>86</v>
      </c>
      <c r="D317" s="7"/>
      <c r="E317" s="7"/>
      <c r="F317" s="7"/>
      <c r="G317" s="7"/>
      <c r="H317" s="7"/>
      <c r="I317" s="7"/>
      <c r="J317" s="7"/>
      <c r="K317" s="7"/>
      <c r="L317" s="9" t="s">
        <v>68</v>
      </c>
      <c r="M317" s="29">
        <v>699360</v>
      </c>
      <c r="N317" s="29">
        <v>469756</v>
      </c>
      <c r="O317" s="29">
        <v>409031</v>
      </c>
      <c r="P317" s="29">
        <v>106379</v>
      </c>
      <c r="Q317" s="29">
        <v>179051</v>
      </c>
      <c r="R317" s="26">
        <v>47301</v>
      </c>
      <c r="S317" s="26">
        <v>15455</v>
      </c>
      <c r="T317" s="26">
        <v>14535</v>
      </c>
      <c r="U317" s="30">
        <v>1940868</v>
      </c>
    </row>
    <row r="318" spans="1:21" ht="16.5" customHeight="1" x14ac:dyDescent="0.25">
      <c r="A318" s="7"/>
      <c r="B318" s="7"/>
      <c r="C318" s="7" t="s">
        <v>87</v>
      </c>
      <c r="D318" s="7"/>
      <c r="E318" s="7"/>
      <c r="F318" s="7"/>
      <c r="G318" s="7"/>
      <c r="H318" s="7"/>
      <c r="I318" s="7"/>
      <c r="J318" s="7"/>
      <c r="K318" s="7"/>
      <c r="L318" s="9" t="s">
        <v>68</v>
      </c>
      <c r="M318" s="29">
        <v>198772</v>
      </c>
      <c r="N318" s="29">
        <v>217678</v>
      </c>
      <c r="O318" s="29">
        <v>358495</v>
      </c>
      <c r="P318" s="26">
        <v>61611</v>
      </c>
      <c r="Q318" s="29">
        <v>100357</v>
      </c>
      <c r="R318" s="26">
        <v>24203</v>
      </c>
      <c r="S318" s="26">
        <v>17926</v>
      </c>
      <c r="T318" s="26">
        <v>22379</v>
      </c>
      <c r="U318" s="30">
        <v>1001421</v>
      </c>
    </row>
    <row r="319" spans="1:21" ht="16.5" customHeight="1" x14ac:dyDescent="0.25">
      <c r="A319" s="7"/>
      <c r="B319" s="7"/>
      <c r="C319" s="7" t="s">
        <v>88</v>
      </c>
      <c r="D319" s="7"/>
      <c r="E319" s="7"/>
      <c r="F319" s="7"/>
      <c r="G319" s="7"/>
      <c r="H319" s="7"/>
      <c r="I319" s="7"/>
      <c r="J319" s="7"/>
      <c r="K319" s="7"/>
      <c r="L319" s="9" t="s">
        <v>68</v>
      </c>
      <c r="M319" s="29">
        <v>321130</v>
      </c>
      <c r="N319" s="29">
        <v>391346</v>
      </c>
      <c r="O319" s="29">
        <v>229106</v>
      </c>
      <c r="P319" s="29">
        <v>117899</v>
      </c>
      <c r="Q319" s="26">
        <v>73406</v>
      </c>
      <c r="R319" s="26">
        <v>13206</v>
      </c>
      <c r="S319" s="32">
        <v>8179</v>
      </c>
      <c r="T319" s="26">
        <v>10657</v>
      </c>
      <c r="U319" s="30">
        <v>1164929</v>
      </c>
    </row>
    <row r="320" spans="1:21" ht="16.5" customHeight="1" x14ac:dyDescent="0.25">
      <c r="A320" s="7"/>
      <c r="B320" s="7"/>
      <c r="C320" s="7" t="s">
        <v>89</v>
      </c>
      <c r="D320" s="7"/>
      <c r="E320" s="7"/>
      <c r="F320" s="7"/>
      <c r="G320" s="7"/>
      <c r="H320" s="7"/>
      <c r="I320" s="7"/>
      <c r="J320" s="7"/>
      <c r="K320" s="7"/>
      <c r="L320" s="9" t="s">
        <v>68</v>
      </c>
      <c r="M320" s="30">
        <v>1219262</v>
      </c>
      <c r="N320" s="30">
        <v>1078780</v>
      </c>
      <c r="O320" s="29">
        <v>996632</v>
      </c>
      <c r="P320" s="29">
        <v>285889</v>
      </c>
      <c r="Q320" s="29">
        <v>352814</v>
      </c>
      <c r="R320" s="26">
        <v>84710</v>
      </c>
      <c r="S320" s="26">
        <v>41560</v>
      </c>
      <c r="T320" s="26">
        <v>47571</v>
      </c>
      <c r="U320" s="30">
        <v>4107218</v>
      </c>
    </row>
    <row r="321" spans="1:21" ht="16.5" customHeight="1" x14ac:dyDescent="0.25">
      <c r="A321" s="7"/>
      <c r="B321" s="7"/>
      <c r="C321" s="7" t="s">
        <v>74</v>
      </c>
      <c r="D321" s="7"/>
      <c r="E321" s="7"/>
      <c r="F321" s="7"/>
      <c r="G321" s="7"/>
      <c r="H321" s="7"/>
      <c r="I321" s="7"/>
      <c r="J321" s="7"/>
      <c r="K321" s="7"/>
      <c r="L321" s="9" t="s">
        <v>75</v>
      </c>
      <c r="M321" s="18">
        <v>165.8</v>
      </c>
      <c r="N321" s="18">
        <v>188.9</v>
      </c>
      <c r="O321" s="18">
        <v>216.1</v>
      </c>
      <c r="P321" s="18">
        <v>116.3</v>
      </c>
      <c r="Q321" s="18">
        <v>212.1</v>
      </c>
      <c r="R321" s="18">
        <v>165.5</v>
      </c>
      <c r="S321" s="18">
        <v>109.4</v>
      </c>
      <c r="T321" s="18">
        <v>199.3</v>
      </c>
      <c r="U321" s="18">
        <v>179.1</v>
      </c>
    </row>
    <row r="322" spans="1:21" ht="16.5" customHeight="1" x14ac:dyDescent="0.25">
      <c r="A322" s="7"/>
      <c r="B322" s="7" t="s">
        <v>90</v>
      </c>
      <c r="C322" s="7"/>
      <c r="D322" s="7"/>
      <c r="E322" s="7"/>
      <c r="F322" s="7"/>
      <c r="G322" s="7"/>
      <c r="H322" s="7"/>
      <c r="I322" s="7"/>
      <c r="J322" s="7"/>
      <c r="K322" s="7"/>
      <c r="L322" s="9"/>
      <c r="M322" s="10"/>
      <c r="N322" s="10"/>
      <c r="O322" s="10"/>
      <c r="P322" s="10"/>
      <c r="Q322" s="10"/>
      <c r="R322" s="10"/>
      <c r="S322" s="10"/>
      <c r="T322" s="10"/>
      <c r="U322" s="10"/>
    </row>
    <row r="323" spans="1:21" ht="16.5" customHeight="1" x14ac:dyDescent="0.25">
      <c r="A323" s="7"/>
      <c r="B323" s="7"/>
      <c r="C323" s="7" t="s">
        <v>91</v>
      </c>
      <c r="D323" s="7"/>
      <c r="E323" s="7"/>
      <c r="F323" s="7"/>
      <c r="G323" s="7"/>
      <c r="H323" s="7"/>
      <c r="I323" s="7"/>
      <c r="J323" s="7"/>
      <c r="K323" s="7"/>
      <c r="L323" s="9" t="s">
        <v>68</v>
      </c>
      <c r="M323" s="29">
        <v>816262</v>
      </c>
      <c r="N323" s="29">
        <v>659564</v>
      </c>
      <c r="O323" s="29">
        <v>736100</v>
      </c>
      <c r="P323" s="29">
        <v>218747</v>
      </c>
      <c r="Q323" s="29">
        <v>201667</v>
      </c>
      <c r="R323" s="26">
        <v>58114</v>
      </c>
      <c r="S323" s="26">
        <v>29864</v>
      </c>
      <c r="T323" s="26">
        <v>36966</v>
      </c>
      <c r="U323" s="30">
        <v>2757284</v>
      </c>
    </row>
    <row r="324" spans="1:21" ht="16.5" customHeight="1" x14ac:dyDescent="0.25">
      <c r="A324" s="7"/>
      <c r="B324" s="7"/>
      <c r="C324" s="7" t="s">
        <v>92</v>
      </c>
      <c r="D324" s="7"/>
      <c r="E324" s="7"/>
      <c r="F324" s="7"/>
      <c r="G324" s="7"/>
      <c r="H324" s="7"/>
      <c r="I324" s="7"/>
      <c r="J324" s="7"/>
      <c r="K324" s="7"/>
      <c r="L324" s="9" t="s">
        <v>68</v>
      </c>
      <c r="M324" s="29">
        <v>141310</v>
      </c>
      <c r="N324" s="26">
        <v>79061</v>
      </c>
      <c r="O324" s="26">
        <v>87971</v>
      </c>
      <c r="P324" s="26">
        <v>23777</v>
      </c>
      <c r="Q324" s="26">
        <v>32057</v>
      </c>
      <c r="R324" s="26">
        <v>12620</v>
      </c>
      <c r="S324" s="32">
        <v>7001</v>
      </c>
      <c r="T324" s="26">
        <v>10485</v>
      </c>
      <c r="U324" s="29">
        <v>394282</v>
      </c>
    </row>
    <row r="325" spans="1:21" ht="16.5" customHeight="1" x14ac:dyDescent="0.25">
      <c r="A325" s="7"/>
      <c r="B325" s="7"/>
      <c r="C325" s="7" t="s">
        <v>93</v>
      </c>
      <c r="D325" s="7"/>
      <c r="E325" s="7"/>
      <c r="F325" s="7"/>
      <c r="G325" s="7"/>
      <c r="H325" s="7"/>
      <c r="I325" s="7"/>
      <c r="J325" s="7"/>
      <c r="K325" s="7"/>
      <c r="L325" s="9" t="s">
        <v>68</v>
      </c>
      <c r="M325" s="29">
        <v>957572</v>
      </c>
      <c r="N325" s="29">
        <v>738625</v>
      </c>
      <c r="O325" s="29">
        <v>824071</v>
      </c>
      <c r="P325" s="29">
        <v>242524</v>
      </c>
      <c r="Q325" s="29">
        <v>233724</v>
      </c>
      <c r="R325" s="26">
        <v>70734</v>
      </c>
      <c r="S325" s="26">
        <v>36865</v>
      </c>
      <c r="T325" s="26">
        <v>47451</v>
      </c>
      <c r="U325" s="30">
        <v>3151566</v>
      </c>
    </row>
    <row r="326" spans="1:21" ht="16.5" customHeight="1" x14ac:dyDescent="0.25">
      <c r="A326" s="7"/>
      <c r="B326" s="7"/>
      <c r="C326" s="7" t="s">
        <v>74</v>
      </c>
      <c r="D326" s="7"/>
      <c r="E326" s="7"/>
      <c r="F326" s="7"/>
      <c r="G326" s="7"/>
      <c r="H326" s="7"/>
      <c r="I326" s="7"/>
      <c r="J326" s="7"/>
      <c r="K326" s="7"/>
      <c r="L326" s="9" t="s">
        <v>75</v>
      </c>
      <c r="M326" s="18">
        <v>130.19999999999999</v>
      </c>
      <c r="N326" s="18">
        <v>129.4</v>
      </c>
      <c r="O326" s="18">
        <v>178.7</v>
      </c>
      <c r="P326" s="17">
        <v>98.7</v>
      </c>
      <c r="Q326" s="18">
        <v>140.5</v>
      </c>
      <c r="R326" s="18">
        <v>138.19999999999999</v>
      </c>
      <c r="S326" s="17">
        <v>97.1</v>
      </c>
      <c r="T326" s="18">
        <v>198.8</v>
      </c>
      <c r="U326" s="18">
        <v>137.5</v>
      </c>
    </row>
    <row r="327" spans="1:21" ht="16.5" customHeight="1" x14ac:dyDescent="0.25">
      <c r="A327" s="7"/>
      <c r="B327" s="7" t="s">
        <v>94</v>
      </c>
      <c r="C327" s="7"/>
      <c r="D327" s="7"/>
      <c r="E327" s="7"/>
      <c r="F327" s="7"/>
      <c r="G327" s="7"/>
      <c r="H327" s="7"/>
      <c r="I327" s="7"/>
      <c r="J327" s="7"/>
      <c r="K327" s="7"/>
      <c r="L327" s="9"/>
      <c r="M327" s="10"/>
      <c r="N327" s="10"/>
      <c r="O327" s="10"/>
      <c r="P327" s="10"/>
      <c r="Q327" s="10"/>
      <c r="R327" s="10"/>
      <c r="S327" s="10"/>
      <c r="T327" s="10"/>
      <c r="U327" s="10"/>
    </row>
    <row r="328" spans="1:21" ht="16.5" customHeight="1" x14ac:dyDescent="0.25">
      <c r="A328" s="7"/>
      <c r="B328" s="7"/>
      <c r="C328" s="7" t="s">
        <v>95</v>
      </c>
      <c r="D328" s="7"/>
      <c r="E328" s="7"/>
      <c r="F328" s="7"/>
      <c r="G328" s="7"/>
      <c r="H328" s="7"/>
      <c r="I328" s="7"/>
      <c r="J328" s="7"/>
      <c r="K328" s="7"/>
      <c r="L328" s="9" t="s">
        <v>68</v>
      </c>
      <c r="M328" s="31">
        <v>930</v>
      </c>
      <c r="N328" s="31">
        <v>534</v>
      </c>
      <c r="O328" s="31">
        <v>815</v>
      </c>
      <c r="P328" s="31">
        <v>466</v>
      </c>
      <c r="Q328" s="31">
        <v>225</v>
      </c>
      <c r="R328" s="31">
        <v>108</v>
      </c>
      <c r="S328" s="33">
        <v>27</v>
      </c>
      <c r="T328" s="33">
        <v>32</v>
      </c>
      <c r="U328" s="32">
        <v>3137</v>
      </c>
    </row>
    <row r="329" spans="1:21" ht="16.5" customHeight="1" x14ac:dyDescent="0.25">
      <c r="A329" s="7"/>
      <c r="B329" s="7"/>
      <c r="C329" s="7" t="s">
        <v>96</v>
      </c>
      <c r="D329" s="7"/>
      <c r="E329" s="7"/>
      <c r="F329" s="7"/>
      <c r="G329" s="7"/>
      <c r="H329" s="7"/>
      <c r="I329" s="7"/>
      <c r="J329" s="7"/>
      <c r="K329" s="7"/>
      <c r="L329" s="9" t="s">
        <v>68</v>
      </c>
      <c r="M329" s="31">
        <v>116</v>
      </c>
      <c r="N329" s="33">
        <v>57</v>
      </c>
      <c r="O329" s="31">
        <v>106</v>
      </c>
      <c r="P329" s="33">
        <v>31</v>
      </c>
      <c r="Q329" s="33">
        <v>20</v>
      </c>
      <c r="R329" s="33">
        <v>13</v>
      </c>
      <c r="S329" s="27">
        <v>4</v>
      </c>
      <c r="T329" s="27">
        <v>3</v>
      </c>
      <c r="U329" s="31">
        <v>350</v>
      </c>
    </row>
    <row r="330" spans="1:21" ht="16.5" customHeight="1" x14ac:dyDescent="0.25">
      <c r="A330" s="7"/>
      <c r="B330" s="7"/>
      <c r="C330" s="7" t="s">
        <v>97</v>
      </c>
      <c r="D330" s="7"/>
      <c r="E330" s="7"/>
      <c r="F330" s="7"/>
      <c r="G330" s="7"/>
      <c r="H330" s="7"/>
      <c r="I330" s="7"/>
      <c r="J330" s="7"/>
      <c r="K330" s="7"/>
      <c r="L330" s="9" t="s">
        <v>68</v>
      </c>
      <c r="M330" s="31">
        <v>306</v>
      </c>
      <c r="N330" s="31">
        <v>316</v>
      </c>
      <c r="O330" s="31">
        <v>210</v>
      </c>
      <c r="P330" s="33">
        <v>32</v>
      </c>
      <c r="Q330" s="33">
        <v>87</v>
      </c>
      <c r="R330" s="33">
        <v>31</v>
      </c>
      <c r="S330" s="33">
        <v>11</v>
      </c>
      <c r="T330" s="33">
        <v>12</v>
      </c>
      <c r="U330" s="32">
        <v>1005</v>
      </c>
    </row>
    <row r="331" spans="1:21" ht="16.5" customHeight="1" x14ac:dyDescent="0.25">
      <c r="A331" s="7"/>
      <c r="B331" s="7"/>
      <c r="C331" s="7" t="s">
        <v>98</v>
      </c>
      <c r="D331" s="7"/>
      <c r="E331" s="7"/>
      <c r="F331" s="7"/>
      <c r="G331" s="7"/>
      <c r="H331" s="7"/>
      <c r="I331" s="7"/>
      <c r="J331" s="7"/>
      <c r="K331" s="7"/>
      <c r="L331" s="9" t="s">
        <v>68</v>
      </c>
      <c r="M331" s="33">
        <v>94</v>
      </c>
      <c r="N331" s="33">
        <v>18</v>
      </c>
      <c r="O331" s="33">
        <v>18</v>
      </c>
      <c r="P331" s="27">
        <v>1</v>
      </c>
      <c r="Q331" s="33">
        <v>44</v>
      </c>
      <c r="R331" s="27">
        <v>3</v>
      </c>
      <c r="S331" s="27" t="s">
        <v>43</v>
      </c>
      <c r="T331" s="27">
        <v>1</v>
      </c>
      <c r="U331" s="31">
        <v>179</v>
      </c>
    </row>
    <row r="332" spans="1:21" ht="29.5" customHeight="1" x14ac:dyDescent="0.25">
      <c r="A332" s="7"/>
      <c r="B332" s="7"/>
      <c r="C332" s="58" t="s">
        <v>99</v>
      </c>
      <c r="D332" s="58"/>
      <c r="E332" s="58"/>
      <c r="F332" s="58"/>
      <c r="G332" s="58"/>
      <c r="H332" s="58"/>
      <c r="I332" s="58"/>
      <c r="J332" s="58"/>
      <c r="K332" s="58"/>
      <c r="L332" s="9" t="s">
        <v>68</v>
      </c>
      <c r="M332" s="31">
        <v>136</v>
      </c>
      <c r="N332" s="31">
        <v>178</v>
      </c>
      <c r="O332" s="33">
        <v>88</v>
      </c>
      <c r="P332" s="33">
        <v>83</v>
      </c>
      <c r="Q332" s="33">
        <v>36</v>
      </c>
      <c r="R332" s="33">
        <v>11</v>
      </c>
      <c r="S332" s="27">
        <v>5</v>
      </c>
      <c r="T332" s="33">
        <v>11</v>
      </c>
      <c r="U332" s="31">
        <v>548</v>
      </c>
    </row>
    <row r="333" spans="1:21" ht="16.5" customHeight="1" x14ac:dyDescent="0.25">
      <c r="A333" s="7"/>
      <c r="B333" s="7"/>
      <c r="C333" s="7" t="s">
        <v>100</v>
      </c>
      <c r="D333" s="7"/>
      <c r="E333" s="7"/>
      <c r="F333" s="7"/>
      <c r="G333" s="7"/>
      <c r="H333" s="7"/>
      <c r="I333" s="7"/>
      <c r="J333" s="7"/>
      <c r="K333" s="7"/>
      <c r="L333" s="9" t="s">
        <v>68</v>
      </c>
      <c r="M333" s="32">
        <v>1582</v>
      </c>
      <c r="N333" s="32">
        <v>1103</v>
      </c>
      <c r="O333" s="32">
        <v>1237</v>
      </c>
      <c r="P333" s="31">
        <v>613</v>
      </c>
      <c r="Q333" s="31">
        <v>412</v>
      </c>
      <c r="R333" s="31">
        <v>166</v>
      </c>
      <c r="S333" s="33">
        <v>47</v>
      </c>
      <c r="T333" s="33">
        <v>59</v>
      </c>
      <c r="U333" s="32">
        <v>5219</v>
      </c>
    </row>
    <row r="334" spans="1:21" ht="16.5" customHeight="1" x14ac:dyDescent="0.25">
      <c r="A334" s="7"/>
      <c r="B334" s="7"/>
      <c r="C334" s="7" t="s">
        <v>101</v>
      </c>
      <c r="D334" s="7"/>
      <c r="E334" s="7"/>
      <c r="F334" s="7"/>
      <c r="G334" s="7"/>
      <c r="H334" s="7"/>
      <c r="I334" s="7"/>
      <c r="J334" s="7"/>
      <c r="K334" s="7"/>
      <c r="L334" s="9" t="s">
        <v>102</v>
      </c>
      <c r="M334" s="17">
        <v>36.299999999999997</v>
      </c>
      <c r="N334" s="17">
        <v>34.1</v>
      </c>
      <c r="O334" s="17">
        <v>34.1</v>
      </c>
      <c r="P334" s="16">
        <v>7</v>
      </c>
      <c r="Q334" s="17">
        <v>11.5</v>
      </c>
      <c r="R334" s="16">
        <v>2.9</v>
      </c>
      <c r="S334" s="16">
        <v>1.3</v>
      </c>
      <c r="T334" s="25" t="s">
        <v>104</v>
      </c>
      <c r="U334" s="18">
        <v>127.2</v>
      </c>
    </row>
    <row r="335" spans="1:21" ht="16.5" customHeight="1" x14ac:dyDescent="0.25">
      <c r="A335" s="7"/>
      <c r="B335" s="7"/>
      <c r="C335" s="7" t="s">
        <v>103</v>
      </c>
      <c r="D335" s="7"/>
      <c r="E335" s="7"/>
      <c r="F335" s="7"/>
      <c r="G335" s="7"/>
      <c r="H335" s="7"/>
      <c r="I335" s="7"/>
      <c r="J335" s="7"/>
      <c r="K335" s="7"/>
      <c r="L335" s="9" t="s">
        <v>68</v>
      </c>
      <c r="M335" s="33">
        <v>16</v>
      </c>
      <c r="N335" s="27">
        <v>9</v>
      </c>
      <c r="O335" s="33">
        <v>26</v>
      </c>
      <c r="P335" s="33">
        <v>16</v>
      </c>
      <c r="Q335" s="33">
        <v>10</v>
      </c>
      <c r="R335" s="27">
        <v>2</v>
      </c>
      <c r="S335" s="27">
        <v>1</v>
      </c>
      <c r="T335" s="27" t="s">
        <v>43</v>
      </c>
      <c r="U335" s="33">
        <v>80</v>
      </c>
    </row>
    <row r="336" spans="1:21" ht="16.5" customHeight="1" x14ac:dyDescent="0.25">
      <c r="A336" s="7" t="s">
        <v>51</v>
      </c>
      <c r="B336" s="7"/>
      <c r="C336" s="7"/>
      <c r="D336" s="7"/>
      <c r="E336" s="7"/>
      <c r="F336" s="7"/>
      <c r="G336" s="7"/>
      <c r="H336" s="7"/>
      <c r="I336" s="7"/>
      <c r="J336" s="7"/>
      <c r="K336" s="7"/>
      <c r="L336" s="9"/>
      <c r="M336" s="10"/>
      <c r="N336" s="10"/>
      <c r="O336" s="10"/>
      <c r="P336" s="10"/>
      <c r="Q336" s="10"/>
      <c r="R336" s="10"/>
      <c r="S336" s="10"/>
      <c r="T336" s="10"/>
      <c r="U336" s="10"/>
    </row>
    <row r="337" spans="1:21" ht="16.5" customHeight="1" x14ac:dyDescent="0.25">
      <c r="A337" s="7"/>
      <c r="B337" s="7" t="s">
        <v>66</v>
      </c>
      <c r="C337" s="7"/>
      <c r="D337" s="7"/>
      <c r="E337" s="7"/>
      <c r="F337" s="7"/>
      <c r="G337" s="7"/>
      <c r="H337" s="7"/>
      <c r="I337" s="7"/>
      <c r="J337" s="7"/>
      <c r="K337" s="7"/>
      <c r="L337" s="9"/>
      <c r="M337" s="10"/>
      <c r="N337" s="10"/>
      <c r="O337" s="10"/>
      <c r="P337" s="10"/>
      <c r="Q337" s="10"/>
      <c r="R337" s="10"/>
      <c r="S337" s="10"/>
      <c r="T337" s="10"/>
      <c r="U337" s="10"/>
    </row>
    <row r="338" spans="1:21" ht="16.5" customHeight="1" x14ac:dyDescent="0.25">
      <c r="A338" s="7"/>
      <c r="B338" s="7"/>
      <c r="C338" s="7" t="s">
        <v>67</v>
      </c>
      <c r="D338" s="7"/>
      <c r="E338" s="7"/>
      <c r="F338" s="7"/>
      <c r="G338" s="7"/>
      <c r="H338" s="7"/>
      <c r="I338" s="7"/>
      <c r="J338" s="7"/>
      <c r="K338" s="7"/>
      <c r="L338" s="9" t="s">
        <v>68</v>
      </c>
      <c r="M338" s="29">
        <v>547520</v>
      </c>
      <c r="N338" s="29">
        <v>293480</v>
      </c>
      <c r="O338" s="29">
        <v>288541</v>
      </c>
      <c r="P338" s="26">
        <v>88904</v>
      </c>
      <c r="Q338" s="29">
        <v>140930</v>
      </c>
      <c r="R338" s="26">
        <v>34188</v>
      </c>
      <c r="S338" s="26">
        <v>14825</v>
      </c>
      <c r="T338" s="24" t="s">
        <v>104</v>
      </c>
      <c r="U338" s="30">
        <v>1408388</v>
      </c>
    </row>
    <row r="339" spans="1:21" ht="16.5" customHeight="1" x14ac:dyDescent="0.25">
      <c r="A339" s="7"/>
      <c r="B339" s="7"/>
      <c r="C339" s="7" t="s">
        <v>69</v>
      </c>
      <c r="D339" s="7"/>
      <c r="E339" s="7"/>
      <c r="F339" s="7"/>
      <c r="G339" s="7"/>
      <c r="H339" s="7"/>
      <c r="I339" s="7"/>
      <c r="J339" s="7"/>
      <c r="K339" s="7"/>
      <c r="L339" s="9" t="s">
        <v>68</v>
      </c>
      <c r="M339" s="29">
        <v>138607</v>
      </c>
      <c r="N339" s="29">
        <v>158257</v>
      </c>
      <c r="O339" s="29">
        <v>307103</v>
      </c>
      <c r="P339" s="26">
        <v>44415</v>
      </c>
      <c r="Q339" s="26">
        <v>57091</v>
      </c>
      <c r="R339" s="26">
        <v>21785</v>
      </c>
      <c r="S339" s="26">
        <v>16442</v>
      </c>
      <c r="T339" s="24" t="s">
        <v>104</v>
      </c>
      <c r="U339" s="29">
        <v>743700</v>
      </c>
    </row>
    <row r="340" spans="1:21" ht="16.5" customHeight="1" x14ac:dyDescent="0.25">
      <c r="A340" s="7"/>
      <c r="B340" s="7"/>
      <c r="C340" s="7" t="s">
        <v>70</v>
      </c>
      <c r="D340" s="7"/>
      <c r="E340" s="7"/>
      <c r="F340" s="7"/>
      <c r="G340" s="7"/>
      <c r="H340" s="7"/>
      <c r="I340" s="7"/>
      <c r="J340" s="7"/>
      <c r="K340" s="7"/>
      <c r="L340" s="9" t="s">
        <v>68</v>
      </c>
      <c r="M340" s="29">
        <v>287262</v>
      </c>
      <c r="N340" s="29">
        <v>343035</v>
      </c>
      <c r="O340" s="29">
        <v>232762</v>
      </c>
      <c r="P340" s="26">
        <v>95528</v>
      </c>
      <c r="Q340" s="26">
        <v>57542</v>
      </c>
      <c r="R340" s="26">
        <v>12458</v>
      </c>
      <c r="S340" s="32">
        <v>7845</v>
      </c>
      <c r="T340" s="24" t="s">
        <v>104</v>
      </c>
      <c r="U340" s="30">
        <v>1036432</v>
      </c>
    </row>
    <row r="341" spans="1:21" ht="16.5" customHeight="1" x14ac:dyDescent="0.25">
      <c r="A341" s="7"/>
      <c r="B341" s="7"/>
      <c r="C341" s="7" t="s">
        <v>71</v>
      </c>
      <c r="D341" s="7"/>
      <c r="E341" s="7"/>
      <c r="F341" s="7"/>
      <c r="G341" s="7"/>
      <c r="H341" s="7"/>
      <c r="I341" s="7"/>
      <c r="J341" s="7"/>
      <c r="K341" s="7"/>
      <c r="L341" s="9" t="s">
        <v>68</v>
      </c>
      <c r="M341" s="24" t="s">
        <v>72</v>
      </c>
      <c r="N341" s="24" t="s">
        <v>72</v>
      </c>
      <c r="O341" s="32">
        <v>4837</v>
      </c>
      <c r="P341" s="24" t="s">
        <v>72</v>
      </c>
      <c r="Q341" s="24" t="s">
        <v>72</v>
      </c>
      <c r="R341" s="24" t="s">
        <v>72</v>
      </c>
      <c r="S341" s="24" t="s">
        <v>72</v>
      </c>
      <c r="T341" s="24" t="s">
        <v>72</v>
      </c>
      <c r="U341" s="32">
        <v>4837</v>
      </c>
    </row>
    <row r="342" spans="1:21" ht="16.5" customHeight="1" x14ac:dyDescent="0.25">
      <c r="A342" s="7"/>
      <c r="B342" s="7"/>
      <c r="C342" s="7" t="s">
        <v>73</v>
      </c>
      <c r="D342" s="7"/>
      <c r="E342" s="7"/>
      <c r="F342" s="7"/>
      <c r="G342" s="7"/>
      <c r="H342" s="7"/>
      <c r="I342" s="7"/>
      <c r="J342" s="7"/>
      <c r="K342" s="7"/>
      <c r="L342" s="9" t="s">
        <v>68</v>
      </c>
      <c r="M342" s="29">
        <v>973389</v>
      </c>
      <c r="N342" s="29">
        <v>794772</v>
      </c>
      <c r="O342" s="29">
        <v>833243</v>
      </c>
      <c r="P342" s="29">
        <v>228847</v>
      </c>
      <c r="Q342" s="29">
        <v>255563</v>
      </c>
      <c r="R342" s="26">
        <v>68431</v>
      </c>
      <c r="S342" s="26">
        <v>39112</v>
      </c>
      <c r="T342" s="24" t="s">
        <v>104</v>
      </c>
      <c r="U342" s="30">
        <v>3193357</v>
      </c>
    </row>
    <row r="343" spans="1:21" ht="16.5" customHeight="1" x14ac:dyDescent="0.25">
      <c r="A343" s="7"/>
      <c r="B343" s="7"/>
      <c r="C343" s="7" t="s">
        <v>74</v>
      </c>
      <c r="D343" s="7"/>
      <c r="E343" s="7"/>
      <c r="F343" s="7"/>
      <c r="G343" s="7"/>
      <c r="H343" s="7"/>
      <c r="I343" s="7"/>
      <c r="J343" s="7"/>
      <c r="K343" s="7"/>
      <c r="L343" s="9" t="s">
        <v>75</v>
      </c>
      <c r="M343" s="18">
        <v>134.1</v>
      </c>
      <c r="N343" s="18">
        <v>142.1</v>
      </c>
      <c r="O343" s="18">
        <v>184.4</v>
      </c>
      <c r="P343" s="17">
        <v>95.9</v>
      </c>
      <c r="Q343" s="18">
        <v>155.19999999999999</v>
      </c>
      <c r="R343" s="18">
        <v>133.69999999999999</v>
      </c>
      <c r="S343" s="18">
        <v>105.1</v>
      </c>
      <c r="T343" s="25" t="s">
        <v>104</v>
      </c>
      <c r="U343" s="18">
        <v>141.80000000000001</v>
      </c>
    </row>
    <row r="344" spans="1:21" ht="16.5" customHeight="1" x14ac:dyDescent="0.25">
      <c r="A344" s="7"/>
      <c r="B344" s="7" t="s">
        <v>76</v>
      </c>
      <c r="C344" s="7"/>
      <c r="D344" s="7"/>
      <c r="E344" s="7"/>
      <c r="F344" s="7"/>
      <c r="G344" s="7"/>
      <c r="H344" s="7"/>
      <c r="I344" s="7"/>
      <c r="J344" s="7"/>
      <c r="K344" s="7"/>
      <c r="L344" s="9"/>
      <c r="M344" s="10"/>
      <c r="N344" s="10"/>
      <c r="O344" s="10"/>
      <c r="P344" s="10"/>
      <c r="Q344" s="10"/>
      <c r="R344" s="10"/>
      <c r="S344" s="10"/>
      <c r="T344" s="10"/>
      <c r="U344" s="10"/>
    </row>
    <row r="345" spans="1:21" ht="16.5" customHeight="1" x14ac:dyDescent="0.25">
      <c r="A345" s="7"/>
      <c r="B345" s="7"/>
      <c r="C345" s="7" t="s">
        <v>77</v>
      </c>
      <c r="D345" s="7"/>
      <c r="E345" s="7"/>
      <c r="F345" s="7"/>
      <c r="G345" s="7"/>
      <c r="H345" s="7"/>
      <c r="I345" s="7"/>
      <c r="J345" s="7"/>
      <c r="K345" s="7"/>
      <c r="L345" s="9" t="s">
        <v>68</v>
      </c>
      <c r="M345" s="31">
        <v>223</v>
      </c>
      <c r="N345" s="31">
        <v>159</v>
      </c>
      <c r="O345" s="31">
        <v>239</v>
      </c>
      <c r="P345" s="33">
        <v>30</v>
      </c>
      <c r="Q345" s="33">
        <v>42</v>
      </c>
      <c r="R345" s="33">
        <v>11</v>
      </c>
      <c r="S345" s="27">
        <v>7</v>
      </c>
      <c r="T345" s="27">
        <v>4</v>
      </c>
      <c r="U345" s="31">
        <v>715</v>
      </c>
    </row>
    <row r="346" spans="1:21" ht="29.5" customHeight="1" x14ac:dyDescent="0.25">
      <c r="A346" s="7"/>
      <c r="B346" s="7"/>
      <c r="C346" s="58" t="s">
        <v>78</v>
      </c>
      <c r="D346" s="58"/>
      <c r="E346" s="58"/>
      <c r="F346" s="58"/>
      <c r="G346" s="58"/>
      <c r="H346" s="58"/>
      <c r="I346" s="58"/>
      <c r="J346" s="58"/>
      <c r="K346" s="58"/>
      <c r="L346" s="9" t="s">
        <v>68</v>
      </c>
      <c r="M346" s="27">
        <v>6</v>
      </c>
      <c r="N346" s="33">
        <v>43</v>
      </c>
      <c r="O346" s="27" t="s">
        <v>43</v>
      </c>
      <c r="P346" s="33">
        <v>12</v>
      </c>
      <c r="Q346" s="27">
        <v>3</v>
      </c>
      <c r="R346" s="33">
        <v>17</v>
      </c>
      <c r="S346" s="27" t="s">
        <v>43</v>
      </c>
      <c r="T346" s="27">
        <v>3</v>
      </c>
      <c r="U346" s="33">
        <v>84</v>
      </c>
    </row>
    <row r="347" spans="1:21" ht="16.5" customHeight="1" x14ac:dyDescent="0.25">
      <c r="A347" s="7"/>
      <c r="B347" s="7"/>
      <c r="C347" s="7" t="s">
        <v>79</v>
      </c>
      <c r="D347" s="7"/>
      <c r="E347" s="7"/>
      <c r="F347" s="7"/>
      <c r="G347" s="7"/>
      <c r="H347" s="7"/>
      <c r="I347" s="7"/>
      <c r="J347" s="7"/>
      <c r="K347" s="7"/>
      <c r="L347" s="9" t="s">
        <v>68</v>
      </c>
      <c r="M347" s="33">
        <v>38</v>
      </c>
      <c r="N347" s="33">
        <v>28</v>
      </c>
      <c r="O347" s="33">
        <v>27</v>
      </c>
      <c r="P347" s="31">
        <v>147</v>
      </c>
      <c r="Q347" s="33">
        <v>69</v>
      </c>
      <c r="R347" s="33">
        <v>21</v>
      </c>
      <c r="S347" s="27" t="s">
        <v>43</v>
      </c>
      <c r="T347" s="27">
        <v>2</v>
      </c>
      <c r="U347" s="31">
        <v>332</v>
      </c>
    </row>
    <row r="348" spans="1:21" ht="16.5" customHeight="1" x14ac:dyDescent="0.25">
      <c r="A348" s="7"/>
      <c r="B348" s="7"/>
      <c r="C348" s="7" t="s">
        <v>80</v>
      </c>
      <c r="D348" s="7"/>
      <c r="E348" s="7"/>
      <c r="F348" s="7"/>
      <c r="G348" s="7"/>
      <c r="H348" s="7"/>
      <c r="I348" s="7"/>
      <c r="J348" s="7"/>
      <c r="K348" s="7"/>
      <c r="L348" s="9" t="s">
        <v>68</v>
      </c>
      <c r="M348" s="31">
        <v>267</v>
      </c>
      <c r="N348" s="31">
        <v>230</v>
      </c>
      <c r="O348" s="31">
        <v>266</v>
      </c>
      <c r="P348" s="31">
        <v>189</v>
      </c>
      <c r="Q348" s="31">
        <v>114</v>
      </c>
      <c r="R348" s="33">
        <v>49</v>
      </c>
      <c r="S348" s="27">
        <v>7</v>
      </c>
      <c r="T348" s="27">
        <v>9</v>
      </c>
      <c r="U348" s="32">
        <v>1131</v>
      </c>
    </row>
    <row r="349" spans="1:21" ht="16.5" customHeight="1" x14ac:dyDescent="0.25">
      <c r="A349" s="7"/>
      <c r="B349" s="7"/>
      <c r="C349" s="7" t="s">
        <v>81</v>
      </c>
      <c r="D349" s="7"/>
      <c r="E349" s="7"/>
      <c r="F349" s="7"/>
      <c r="G349" s="7"/>
      <c r="H349" s="7"/>
      <c r="I349" s="7"/>
      <c r="J349" s="7"/>
      <c r="K349" s="7"/>
      <c r="L349" s="9" t="s">
        <v>75</v>
      </c>
      <c r="M349" s="16">
        <v>3.7</v>
      </c>
      <c r="N349" s="16">
        <v>4.0999999999999996</v>
      </c>
      <c r="O349" s="16">
        <v>5.9</v>
      </c>
      <c r="P349" s="16">
        <v>7.9</v>
      </c>
      <c r="Q349" s="16">
        <v>6.9</v>
      </c>
      <c r="R349" s="16">
        <v>9.6</v>
      </c>
      <c r="S349" s="16">
        <v>1.9</v>
      </c>
      <c r="T349" s="16">
        <v>3.9</v>
      </c>
      <c r="U349" s="16">
        <v>5</v>
      </c>
    </row>
    <row r="350" spans="1:21" ht="16.5" customHeight="1" x14ac:dyDescent="0.25">
      <c r="A350" s="7"/>
      <c r="B350" s="7" t="s">
        <v>82</v>
      </c>
      <c r="C350" s="7"/>
      <c r="D350" s="7"/>
      <c r="E350" s="7"/>
      <c r="F350" s="7"/>
      <c r="G350" s="7"/>
      <c r="H350" s="7"/>
      <c r="I350" s="7"/>
      <c r="J350" s="7"/>
      <c r="K350" s="7"/>
      <c r="L350" s="9"/>
      <c r="M350" s="10"/>
      <c r="N350" s="10"/>
      <c r="O350" s="10"/>
      <c r="P350" s="10"/>
      <c r="Q350" s="10"/>
      <c r="R350" s="10"/>
      <c r="S350" s="10"/>
      <c r="T350" s="10"/>
      <c r="U350" s="10"/>
    </row>
    <row r="351" spans="1:21" ht="16.5" customHeight="1" x14ac:dyDescent="0.25">
      <c r="A351" s="7"/>
      <c r="B351" s="7"/>
      <c r="C351" s="7" t="s">
        <v>83</v>
      </c>
      <c r="D351" s="7"/>
      <c r="E351" s="7"/>
      <c r="F351" s="7"/>
      <c r="G351" s="7"/>
      <c r="H351" s="7"/>
      <c r="I351" s="7"/>
      <c r="J351" s="7"/>
      <c r="K351" s="7"/>
      <c r="L351" s="9" t="s">
        <v>68</v>
      </c>
      <c r="M351" s="33">
        <v>16</v>
      </c>
      <c r="N351" s="33">
        <v>31</v>
      </c>
      <c r="O351" s="33">
        <v>30</v>
      </c>
      <c r="P351" s="31">
        <v>254</v>
      </c>
      <c r="Q351" s="27">
        <v>8</v>
      </c>
      <c r="R351" s="27">
        <v>4</v>
      </c>
      <c r="S351" s="27" t="s">
        <v>43</v>
      </c>
      <c r="T351" s="27" t="s">
        <v>43</v>
      </c>
      <c r="U351" s="31">
        <v>343</v>
      </c>
    </row>
    <row r="352" spans="1:21" ht="16.5" customHeight="1" x14ac:dyDescent="0.25">
      <c r="A352" s="7"/>
      <c r="B352" s="7"/>
      <c r="C352" s="7" t="s">
        <v>84</v>
      </c>
      <c r="D352" s="7"/>
      <c r="E352" s="7"/>
      <c r="F352" s="7"/>
      <c r="G352" s="7"/>
      <c r="H352" s="7"/>
      <c r="I352" s="7"/>
      <c r="J352" s="7"/>
      <c r="K352" s="7"/>
      <c r="L352" s="9" t="s">
        <v>68</v>
      </c>
      <c r="M352" s="27">
        <v>6</v>
      </c>
      <c r="N352" s="33">
        <v>68</v>
      </c>
      <c r="O352" s="27" t="s">
        <v>43</v>
      </c>
      <c r="P352" s="27" t="s">
        <v>43</v>
      </c>
      <c r="Q352" s="27">
        <v>7</v>
      </c>
      <c r="R352" s="27">
        <v>5</v>
      </c>
      <c r="S352" s="27" t="s">
        <v>43</v>
      </c>
      <c r="T352" s="27" t="s">
        <v>43</v>
      </c>
      <c r="U352" s="33">
        <v>86</v>
      </c>
    </row>
    <row r="353" spans="1:21" ht="16.5" customHeight="1" x14ac:dyDescent="0.25">
      <c r="A353" s="7"/>
      <c r="B353" s="7" t="s">
        <v>85</v>
      </c>
      <c r="C353" s="7"/>
      <c r="D353" s="7"/>
      <c r="E353" s="7"/>
      <c r="F353" s="7"/>
      <c r="G353" s="7"/>
      <c r="H353" s="7"/>
      <c r="I353" s="7"/>
      <c r="J353" s="7"/>
      <c r="K353" s="7"/>
      <c r="L353" s="9"/>
      <c r="M353" s="10"/>
      <c r="N353" s="10"/>
      <c r="O353" s="10"/>
      <c r="P353" s="10"/>
      <c r="Q353" s="10"/>
      <c r="R353" s="10"/>
      <c r="S353" s="10"/>
      <c r="T353" s="10"/>
      <c r="U353" s="10"/>
    </row>
    <row r="354" spans="1:21" ht="16.5" customHeight="1" x14ac:dyDescent="0.25">
      <c r="A354" s="7"/>
      <c r="B354" s="7"/>
      <c r="C354" s="7" t="s">
        <v>86</v>
      </c>
      <c r="D354" s="7"/>
      <c r="E354" s="7"/>
      <c r="F354" s="7"/>
      <c r="G354" s="7"/>
      <c r="H354" s="7"/>
      <c r="I354" s="7"/>
      <c r="J354" s="7"/>
      <c r="K354" s="7"/>
      <c r="L354" s="9" t="s">
        <v>68</v>
      </c>
      <c r="M354" s="29">
        <v>694660</v>
      </c>
      <c r="N354" s="29">
        <v>428220</v>
      </c>
      <c r="O354" s="29">
        <v>368193</v>
      </c>
      <c r="P354" s="29">
        <v>100544</v>
      </c>
      <c r="Q354" s="29">
        <v>191234</v>
      </c>
      <c r="R354" s="26">
        <v>42003</v>
      </c>
      <c r="S354" s="26">
        <v>15642</v>
      </c>
      <c r="T354" s="26">
        <v>13437</v>
      </c>
      <c r="U354" s="30">
        <v>1853933</v>
      </c>
    </row>
    <row r="355" spans="1:21" ht="16.5" customHeight="1" x14ac:dyDescent="0.25">
      <c r="A355" s="7"/>
      <c r="B355" s="7"/>
      <c r="C355" s="7" t="s">
        <v>87</v>
      </c>
      <c r="D355" s="7"/>
      <c r="E355" s="7"/>
      <c r="F355" s="7"/>
      <c r="G355" s="7"/>
      <c r="H355" s="7"/>
      <c r="I355" s="7"/>
      <c r="J355" s="7"/>
      <c r="K355" s="7"/>
      <c r="L355" s="9" t="s">
        <v>68</v>
      </c>
      <c r="M355" s="29">
        <v>171065</v>
      </c>
      <c r="N355" s="29">
        <v>202825</v>
      </c>
      <c r="O355" s="29">
        <v>335817</v>
      </c>
      <c r="P355" s="26">
        <v>53832</v>
      </c>
      <c r="Q355" s="26">
        <v>74488</v>
      </c>
      <c r="R355" s="26">
        <v>24797</v>
      </c>
      <c r="S355" s="26">
        <v>15945</v>
      </c>
      <c r="T355" s="26">
        <v>20817</v>
      </c>
      <c r="U355" s="29">
        <v>899586</v>
      </c>
    </row>
    <row r="356" spans="1:21" ht="16.5" customHeight="1" x14ac:dyDescent="0.25">
      <c r="A356" s="7"/>
      <c r="B356" s="7"/>
      <c r="C356" s="7" t="s">
        <v>88</v>
      </c>
      <c r="D356" s="7"/>
      <c r="E356" s="7"/>
      <c r="F356" s="7"/>
      <c r="G356" s="7"/>
      <c r="H356" s="7"/>
      <c r="I356" s="7"/>
      <c r="J356" s="7"/>
      <c r="K356" s="7"/>
      <c r="L356" s="9" t="s">
        <v>68</v>
      </c>
      <c r="M356" s="29">
        <v>318070</v>
      </c>
      <c r="N356" s="29">
        <v>385746</v>
      </c>
      <c r="O356" s="29">
        <v>227323</v>
      </c>
      <c r="P356" s="29">
        <v>111195</v>
      </c>
      <c r="Q356" s="26">
        <v>62531</v>
      </c>
      <c r="R356" s="26">
        <v>13339</v>
      </c>
      <c r="S356" s="32">
        <v>8321</v>
      </c>
      <c r="T356" s="26">
        <v>10187</v>
      </c>
      <c r="U356" s="30">
        <v>1136712</v>
      </c>
    </row>
    <row r="357" spans="1:21" ht="16.5" customHeight="1" x14ac:dyDescent="0.25">
      <c r="A357" s="7"/>
      <c r="B357" s="7"/>
      <c r="C357" s="7" t="s">
        <v>89</v>
      </c>
      <c r="D357" s="7"/>
      <c r="E357" s="7"/>
      <c r="F357" s="7"/>
      <c r="G357" s="7"/>
      <c r="H357" s="7"/>
      <c r="I357" s="7"/>
      <c r="J357" s="7"/>
      <c r="K357" s="7"/>
      <c r="L357" s="9" t="s">
        <v>68</v>
      </c>
      <c r="M357" s="30">
        <v>1183795</v>
      </c>
      <c r="N357" s="30">
        <v>1016791</v>
      </c>
      <c r="O357" s="29">
        <v>931333</v>
      </c>
      <c r="P357" s="29">
        <v>265571</v>
      </c>
      <c r="Q357" s="29">
        <v>328253</v>
      </c>
      <c r="R357" s="26">
        <v>80139</v>
      </c>
      <c r="S357" s="26">
        <v>39908</v>
      </c>
      <c r="T357" s="26">
        <v>44441</v>
      </c>
      <c r="U357" s="30">
        <v>3890231</v>
      </c>
    </row>
    <row r="358" spans="1:21" ht="16.5" customHeight="1" x14ac:dyDescent="0.25">
      <c r="A358" s="7"/>
      <c r="B358" s="7"/>
      <c r="C358" s="7" t="s">
        <v>74</v>
      </c>
      <c r="D358" s="7"/>
      <c r="E358" s="7"/>
      <c r="F358" s="7"/>
      <c r="G358" s="7"/>
      <c r="H358" s="7"/>
      <c r="I358" s="7"/>
      <c r="J358" s="7"/>
      <c r="K358" s="7"/>
      <c r="L358" s="9" t="s">
        <v>75</v>
      </c>
      <c r="M358" s="18">
        <v>163.1</v>
      </c>
      <c r="N358" s="18">
        <v>181.8</v>
      </c>
      <c r="O358" s="18">
        <v>206.1</v>
      </c>
      <c r="P358" s="18">
        <v>111.3</v>
      </c>
      <c r="Q358" s="18">
        <v>199.3</v>
      </c>
      <c r="R358" s="18">
        <v>156.6</v>
      </c>
      <c r="S358" s="18">
        <v>107.3</v>
      </c>
      <c r="T358" s="18">
        <v>190.8</v>
      </c>
      <c r="U358" s="18">
        <v>172.7</v>
      </c>
    </row>
    <row r="359" spans="1:21" ht="16.5" customHeight="1" x14ac:dyDescent="0.25">
      <c r="A359" s="7"/>
      <c r="B359" s="7" t="s">
        <v>90</v>
      </c>
      <c r="C359" s="7"/>
      <c r="D359" s="7"/>
      <c r="E359" s="7"/>
      <c r="F359" s="7"/>
      <c r="G359" s="7"/>
      <c r="H359" s="7"/>
      <c r="I359" s="7"/>
      <c r="J359" s="7"/>
      <c r="K359" s="7"/>
      <c r="L359" s="9"/>
      <c r="M359" s="10"/>
      <c r="N359" s="10"/>
      <c r="O359" s="10"/>
      <c r="P359" s="10"/>
      <c r="Q359" s="10"/>
      <c r="R359" s="10"/>
      <c r="S359" s="10"/>
      <c r="T359" s="10"/>
      <c r="U359" s="10"/>
    </row>
    <row r="360" spans="1:21" ht="16.5" customHeight="1" x14ac:dyDescent="0.25">
      <c r="A360" s="7"/>
      <c r="B360" s="7"/>
      <c r="C360" s="7" t="s">
        <v>91</v>
      </c>
      <c r="D360" s="7"/>
      <c r="E360" s="7"/>
      <c r="F360" s="7"/>
      <c r="G360" s="7"/>
      <c r="H360" s="7"/>
      <c r="I360" s="7"/>
      <c r="J360" s="7"/>
      <c r="K360" s="7"/>
      <c r="L360" s="9" t="s">
        <v>68</v>
      </c>
      <c r="M360" s="29">
        <v>801256</v>
      </c>
      <c r="N360" s="29">
        <v>649918</v>
      </c>
      <c r="O360" s="29">
        <v>701385</v>
      </c>
      <c r="P360" s="29">
        <v>210944</v>
      </c>
      <c r="Q360" s="29">
        <v>196625</v>
      </c>
      <c r="R360" s="26">
        <v>55272</v>
      </c>
      <c r="S360" s="26">
        <v>26934</v>
      </c>
      <c r="T360" s="26">
        <v>35900</v>
      </c>
      <c r="U360" s="30">
        <v>2678234</v>
      </c>
    </row>
    <row r="361" spans="1:21" ht="16.5" customHeight="1" x14ac:dyDescent="0.25">
      <c r="A361" s="7"/>
      <c r="B361" s="7"/>
      <c r="C361" s="7" t="s">
        <v>92</v>
      </c>
      <c r="D361" s="7"/>
      <c r="E361" s="7"/>
      <c r="F361" s="7"/>
      <c r="G361" s="7"/>
      <c r="H361" s="7"/>
      <c r="I361" s="7"/>
      <c r="J361" s="7"/>
      <c r="K361" s="7"/>
      <c r="L361" s="9" t="s">
        <v>68</v>
      </c>
      <c r="M361" s="29">
        <v>129851</v>
      </c>
      <c r="N361" s="26">
        <v>68109</v>
      </c>
      <c r="O361" s="26">
        <v>80777</v>
      </c>
      <c r="P361" s="26">
        <v>19224</v>
      </c>
      <c r="Q361" s="26">
        <v>46421</v>
      </c>
      <c r="R361" s="26">
        <v>11865</v>
      </c>
      <c r="S361" s="32">
        <v>6159</v>
      </c>
      <c r="T361" s="32">
        <v>8541</v>
      </c>
      <c r="U361" s="29">
        <v>370947</v>
      </c>
    </row>
    <row r="362" spans="1:21" ht="16.5" customHeight="1" x14ac:dyDescent="0.25">
      <c r="A362" s="7"/>
      <c r="B362" s="7"/>
      <c r="C362" s="7" t="s">
        <v>93</v>
      </c>
      <c r="D362" s="7"/>
      <c r="E362" s="7"/>
      <c r="F362" s="7"/>
      <c r="G362" s="7"/>
      <c r="H362" s="7"/>
      <c r="I362" s="7"/>
      <c r="J362" s="7"/>
      <c r="K362" s="7"/>
      <c r="L362" s="9" t="s">
        <v>68</v>
      </c>
      <c r="M362" s="29">
        <v>931107</v>
      </c>
      <c r="N362" s="29">
        <v>718027</v>
      </c>
      <c r="O362" s="29">
        <v>782162</v>
      </c>
      <c r="P362" s="29">
        <v>230168</v>
      </c>
      <c r="Q362" s="29">
        <v>243046</v>
      </c>
      <c r="R362" s="26">
        <v>67137</v>
      </c>
      <c r="S362" s="26">
        <v>33093</v>
      </c>
      <c r="T362" s="26">
        <v>44441</v>
      </c>
      <c r="U362" s="30">
        <v>3049181</v>
      </c>
    </row>
    <row r="363" spans="1:21" ht="16.5" customHeight="1" x14ac:dyDescent="0.25">
      <c r="A363" s="7"/>
      <c r="B363" s="7"/>
      <c r="C363" s="7" t="s">
        <v>74</v>
      </c>
      <c r="D363" s="7"/>
      <c r="E363" s="7"/>
      <c r="F363" s="7"/>
      <c r="G363" s="7"/>
      <c r="H363" s="7"/>
      <c r="I363" s="7"/>
      <c r="J363" s="7"/>
      <c r="K363" s="7"/>
      <c r="L363" s="9" t="s">
        <v>75</v>
      </c>
      <c r="M363" s="18">
        <v>128.30000000000001</v>
      </c>
      <c r="N363" s="18">
        <v>128.4</v>
      </c>
      <c r="O363" s="18">
        <v>173.1</v>
      </c>
      <c r="P363" s="17">
        <v>96.5</v>
      </c>
      <c r="Q363" s="18">
        <v>147.6</v>
      </c>
      <c r="R363" s="18">
        <v>131.19999999999999</v>
      </c>
      <c r="S363" s="17">
        <v>88.9</v>
      </c>
      <c r="T363" s="18">
        <v>190.8</v>
      </c>
      <c r="U363" s="18">
        <v>135.4</v>
      </c>
    </row>
    <row r="364" spans="1:21" ht="16.5" customHeight="1" x14ac:dyDescent="0.25">
      <c r="A364" s="7"/>
      <c r="B364" s="7" t="s">
        <v>94</v>
      </c>
      <c r="C364" s="7"/>
      <c r="D364" s="7"/>
      <c r="E364" s="7"/>
      <c r="F364" s="7"/>
      <c r="G364" s="7"/>
      <c r="H364" s="7"/>
      <c r="I364" s="7"/>
      <c r="J364" s="7"/>
      <c r="K364" s="7"/>
      <c r="L364" s="9"/>
      <c r="M364" s="10"/>
      <c r="N364" s="10"/>
      <c r="O364" s="10"/>
      <c r="P364" s="10"/>
      <c r="Q364" s="10"/>
      <c r="R364" s="10"/>
      <c r="S364" s="10"/>
      <c r="T364" s="10"/>
      <c r="U364" s="10"/>
    </row>
    <row r="365" spans="1:21" ht="16.5" customHeight="1" x14ac:dyDescent="0.25">
      <c r="A365" s="7"/>
      <c r="B365" s="7"/>
      <c r="C365" s="7" t="s">
        <v>95</v>
      </c>
      <c r="D365" s="7"/>
      <c r="E365" s="7"/>
      <c r="F365" s="7"/>
      <c r="G365" s="7"/>
      <c r="H365" s="7"/>
      <c r="I365" s="7"/>
      <c r="J365" s="7"/>
      <c r="K365" s="7"/>
      <c r="L365" s="9" t="s">
        <v>68</v>
      </c>
      <c r="M365" s="31">
        <v>914</v>
      </c>
      <c r="N365" s="31">
        <v>527</v>
      </c>
      <c r="O365" s="31">
        <v>816</v>
      </c>
      <c r="P365" s="31">
        <v>448</v>
      </c>
      <c r="Q365" s="31">
        <v>226</v>
      </c>
      <c r="R365" s="31">
        <v>108</v>
      </c>
      <c r="S365" s="33">
        <v>25</v>
      </c>
      <c r="T365" s="33">
        <v>31</v>
      </c>
      <c r="U365" s="32">
        <v>3095</v>
      </c>
    </row>
    <row r="366" spans="1:21" ht="16.5" customHeight="1" x14ac:dyDescent="0.25">
      <c r="A366" s="7"/>
      <c r="B366" s="7"/>
      <c r="C366" s="7" t="s">
        <v>96</v>
      </c>
      <c r="D366" s="7"/>
      <c r="E366" s="7"/>
      <c r="F366" s="7"/>
      <c r="G366" s="7"/>
      <c r="H366" s="7"/>
      <c r="I366" s="7"/>
      <c r="J366" s="7"/>
      <c r="K366" s="7"/>
      <c r="L366" s="9" t="s">
        <v>68</v>
      </c>
      <c r="M366" s="31">
        <v>122</v>
      </c>
      <c r="N366" s="33">
        <v>57</v>
      </c>
      <c r="O366" s="31">
        <v>105</v>
      </c>
      <c r="P366" s="33">
        <v>29</v>
      </c>
      <c r="Q366" s="33">
        <v>15</v>
      </c>
      <c r="R366" s="33">
        <v>14</v>
      </c>
      <c r="S366" s="27">
        <v>4</v>
      </c>
      <c r="T366" s="27">
        <v>3</v>
      </c>
      <c r="U366" s="31">
        <v>349</v>
      </c>
    </row>
    <row r="367" spans="1:21" ht="16.5" customHeight="1" x14ac:dyDescent="0.25">
      <c r="A367" s="7"/>
      <c r="B367" s="7"/>
      <c r="C367" s="7" t="s">
        <v>97</v>
      </c>
      <c r="D367" s="7"/>
      <c r="E367" s="7"/>
      <c r="F367" s="7"/>
      <c r="G367" s="7"/>
      <c r="H367" s="7"/>
      <c r="I367" s="7"/>
      <c r="J367" s="7"/>
      <c r="K367" s="7"/>
      <c r="L367" s="9" t="s">
        <v>68</v>
      </c>
      <c r="M367" s="31">
        <v>309</v>
      </c>
      <c r="N367" s="31">
        <v>310</v>
      </c>
      <c r="O367" s="31">
        <v>210</v>
      </c>
      <c r="P367" s="33">
        <v>24</v>
      </c>
      <c r="Q367" s="31">
        <v>104</v>
      </c>
      <c r="R367" s="33">
        <v>30</v>
      </c>
      <c r="S367" s="33">
        <v>12</v>
      </c>
      <c r="T367" s="33">
        <v>12</v>
      </c>
      <c r="U367" s="32">
        <v>1011</v>
      </c>
    </row>
    <row r="368" spans="1:21" ht="16.5" customHeight="1" x14ac:dyDescent="0.25">
      <c r="A368" s="7"/>
      <c r="B368" s="7"/>
      <c r="C368" s="7" t="s">
        <v>98</v>
      </c>
      <c r="D368" s="7"/>
      <c r="E368" s="7"/>
      <c r="F368" s="7"/>
      <c r="G368" s="7"/>
      <c r="H368" s="7"/>
      <c r="I368" s="7"/>
      <c r="J368" s="7"/>
      <c r="K368" s="7"/>
      <c r="L368" s="9" t="s">
        <v>68</v>
      </c>
      <c r="M368" s="33">
        <v>94</v>
      </c>
      <c r="N368" s="33">
        <v>16</v>
      </c>
      <c r="O368" s="33">
        <v>18</v>
      </c>
      <c r="P368" s="33">
        <v>11</v>
      </c>
      <c r="Q368" s="33">
        <v>15</v>
      </c>
      <c r="R368" s="27">
        <v>3</v>
      </c>
      <c r="S368" s="27" t="s">
        <v>43</v>
      </c>
      <c r="T368" s="27">
        <v>1</v>
      </c>
      <c r="U368" s="31">
        <v>158</v>
      </c>
    </row>
    <row r="369" spans="1:21" ht="29.5" customHeight="1" x14ac:dyDescent="0.25">
      <c r="A369" s="7"/>
      <c r="B369" s="7"/>
      <c r="C369" s="58" t="s">
        <v>99</v>
      </c>
      <c r="D369" s="58"/>
      <c r="E369" s="58"/>
      <c r="F369" s="58"/>
      <c r="G369" s="58"/>
      <c r="H369" s="58"/>
      <c r="I369" s="58"/>
      <c r="J369" s="58"/>
      <c r="K369" s="58"/>
      <c r="L369" s="9" t="s">
        <v>68</v>
      </c>
      <c r="M369" s="31">
        <v>135</v>
      </c>
      <c r="N369" s="31">
        <v>182</v>
      </c>
      <c r="O369" s="33">
        <v>95</v>
      </c>
      <c r="P369" s="33">
        <v>75</v>
      </c>
      <c r="Q369" s="33">
        <v>39</v>
      </c>
      <c r="R369" s="27">
        <v>9</v>
      </c>
      <c r="S369" s="27">
        <v>5</v>
      </c>
      <c r="T369" s="33">
        <v>11</v>
      </c>
      <c r="U369" s="31">
        <v>551</v>
      </c>
    </row>
    <row r="370" spans="1:21" ht="16.5" customHeight="1" x14ac:dyDescent="0.25">
      <c r="A370" s="7"/>
      <c r="B370" s="7"/>
      <c r="C370" s="7" t="s">
        <v>100</v>
      </c>
      <c r="D370" s="7"/>
      <c r="E370" s="7"/>
      <c r="F370" s="7"/>
      <c r="G370" s="7"/>
      <c r="H370" s="7"/>
      <c r="I370" s="7"/>
      <c r="J370" s="7"/>
      <c r="K370" s="7"/>
      <c r="L370" s="9" t="s">
        <v>68</v>
      </c>
      <c r="M370" s="32">
        <v>1574</v>
      </c>
      <c r="N370" s="32">
        <v>1092</v>
      </c>
      <c r="O370" s="32">
        <v>1244</v>
      </c>
      <c r="P370" s="31">
        <v>587</v>
      </c>
      <c r="Q370" s="31">
        <v>399</v>
      </c>
      <c r="R370" s="31">
        <v>164</v>
      </c>
      <c r="S370" s="33">
        <v>46</v>
      </c>
      <c r="T370" s="33">
        <v>58</v>
      </c>
      <c r="U370" s="32">
        <v>5164</v>
      </c>
    </row>
    <row r="371" spans="1:21" ht="16.5" customHeight="1" x14ac:dyDescent="0.25">
      <c r="A371" s="7"/>
      <c r="B371" s="7"/>
      <c r="C371" s="7" t="s">
        <v>101</v>
      </c>
      <c r="D371" s="7"/>
      <c r="E371" s="7"/>
      <c r="F371" s="7"/>
      <c r="G371" s="7"/>
      <c r="H371" s="7"/>
      <c r="I371" s="7"/>
      <c r="J371" s="7"/>
      <c r="K371" s="7"/>
      <c r="L371" s="9" t="s">
        <v>102</v>
      </c>
      <c r="M371" s="17">
        <v>35.9</v>
      </c>
      <c r="N371" s="17">
        <v>29.5</v>
      </c>
      <c r="O371" s="17">
        <v>33.9</v>
      </c>
      <c r="P371" s="16">
        <v>7.2</v>
      </c>
      <c r="Q371" s="17">
        <v>10.5</v>
      </c>
      <c r="R371" s="16">
        <v>2.8</v>
      </c>
      <c r="S371" s="16">
        <v>1.1000000000000001</v>
      </c>
      <c r="T371" s="16">
        <v>1</v>
      </c>
      <c r="U371" s="18">
        <v>121.9</v>
      </c>
    </row>
    <row r="372" spans="1:21" ht="16.5" customHeight="1" x14ac:dyDescent="0.25">
      <c r="A372" s="14"/>
      <c r="B372" s="14"/>
      <c r="C372" s="14" t="s">
        <v>103</v>
      </c>
      <c r="D372" s="14"/>
      <c r="E372" s="14"/>
      <c r="F372" s="14"/>
      <c r="G372" s="14"/>
      <c r="H372" s="14"/>
      <c r="I372" s="14"/>
      <c r="J372" s="14"/>
      <c r="K372" s="14"/>
      <c r="L372" s="15" t="s">
        <v>68</v>
      </c>
      <c r="M372" s="34">
        <v>15</v>
      </c>
      <c r="N372" s="28">
        <v>9</v>
      </c>
      <c r="O372" s="34">
        <v>26</v>
      </c>
      <c r="P372" s="34">
        <v>16</v>
      </c>
      <c r="Q372" s="34">
        <v>10</v>
      </c>
      <c r="R372" s="28">
        <v>2</v>
      </c>
      <c r="S372" s="28">
        <v>1</v>
      </c>
      <c r="T372" s="28" t="s">
        <v>43</v>
      </c>
      <c r="U372" s="34">
        <v>79</v>
      </c>
    </row>
    <row r="373" spans="1:21" ht="4.5" customHeight="1" x14ac:dyDescent="0.25">
      <c r="A373" s="22"/>
      <c r="B373" s="22"/>
      <c r="C373" s="2"/>
      <c r="D373" s="2"/>
      <c r="E373" s="2"/>
      <c r="F373" s="2"/>
      <c r="G373" s="2"/>
      <c r="H373" s="2"/>
      <c r="I373" s="2"/>
      <c r="J373" s="2"/>
      <c r="K373" s="2"/>
      <c r="L373" s="2"/>
      <c r="M373" s="2"/>
      <c r="N373" s="2"/>
      <c r="O373" s="2"/>
      <c r="P373" s="2"/>
      <c r="Q373" s="2"/>
      <c r="R373" s="2"/>
      <c r="S373" s="2"/>
      <c r="T373" s="2"/>
      <c r="U373" s="2"/>
    </row>
    <row r="374" spans="1:21" ht="16.5" customHeight="1" x14ac:dyDescent="0.25">
      <c r="A374" s="22"/>
      <c r="B374" s="22"/>
      <c r="C374" s="52" t="s">
        <v>105</v>
      </c>
      <c r="D374" s="52"/>
      <c r="E374" s="52"/>
      <c r="F374" s="52"/>
      <c r="G374" s="52"/>
      <c r="H374" s="52"/>
      <c r="I374" s="52"/>
      <c r="J374" s="52"/>
      <c r="K374" s="52"/>
      <c r="L374" s="52"/>
      <c r="M374" s="52"/>
      <c r="N374" s="52"/>
      <c r="O374" s="52"/>
      <c r="P374" s="52"/>
      <c r="Q374" s="52"/>
      <c r="R374" s="52"/>
      <c r="S374" s="52"/>
      <c r="T374" s="52"/>
      <c r="U374" s="52"/>
    </row>
    <row r="375" spans="1:21" ht="4.5" customHeight="1" x14ac:dyDescent="0.25">
      <c r="A375" s="22"/>
      <c r="B375" s="22"/>
      <c r="C375" s="2"/>
      <c r="D375" s="2"/>
      <c r="E375" s="2"/>
      <c r="F375" s="2"/>
      <c r="G375" s="2"/>
      <c r="H375" s="2"/>
      <c r="I375" s="2"/>
      <c r="J375" s="2"/>
      <c r="K375" s="2"/>
      <c r="L375" s="2"/>
      <c r="M375" s="2"/>
      <c r="N375" s="2"/>
      <c r="O375" s="2"/>
      <c r="P375" s="2"/>
      <c r="Q375" s="2"/>
      <c r="R375" s="2"/>
      <c r="S375" s="2"/>
      <c r="T375" s="2"/>
      <c r="U375" s="2"/>
    </row>
    <row r="376" spans="1:21" ht="16.5" customHeight="1" x14ac:dyDescent="0.25">
      <c r="A376" s="22" t="s">
        <v>53</v>
      </c>
      <c r="B376" s="22"/>
      <c r="C376" s="52" t="s">
        <v>106</v>
      </c>
      <c r="D376" s="52"/>
      <c r="E376" s="52"/>
      <c r="F376" s="52"/>
      <c r="G376" s="52"/>
      <c r="H376" s="52"/>
      <c r="I376" s="52"/>
      <c r="J376" s="52"/>
      <c r="K376" s="52"/>
      <c r="L376" s="52"/>
      <c r="M376" s="52"/>
      <c r="N376" s="52"/>
      <c r="O376" s="52"/>
      <c r="P376" s="52"/>
      <c r="Q376" s="52"/>
      <c r="R376" s="52"/>
      <c r="S376" s="52"/>
      <c r="T376" s="52"/>
      <c r="U376" s="52"/>
    </row>
    <row r="377" spans="1:21" ht="29.5" customHeight="1" x14ac:dyDescent="0.25">
      <c r="A377" s="22" t="s">
        <v>55</v>
      </c>
      <c r="B377" s="22"/>
      <c r="C377" s="52" t="s">
        <v>107</v>
      </c>
      <c r="D377" s="52"/>
      <c r="E377" s="52"/>
      <c r="F377" s="52"/>
      <c r="G377" s="52"/>
      <c r="H377" s="52"/>
      <c r="I377" s="52"/>
      <c r="J377" s="52"/>
      <c r="K377" s="52"/>
      <c r="L377" s="52"/>
      <c r="M377" s="52"/>
      <c r="N377" s="52"/>
      <c r="O377" s="52"/>
      <c r="P377" s="52"/>
      <c r="Q377" s="52"/>
      <c r="R377" s="52"/>
      <c r="S377" s="52"/>
      <c r="T377" s="52"/>
      <c r="U377" s="52"/>
    </row>
    <row r="378" spans="1:21" ht="29.5" customHeight="1" x14ac:dyDescent="0.25">
      <c r="A378" s="22" t="s">
        <v>57</v>
      </c>
      <c r="B378" s="22"/>
      <c r="C378" s="52" t="s">
        <v>108</v>
      </c>
      <c r="D378" s="52"/>
      <c r="E378" s="52"/>
      <c r="F378" s="52"/>
      <c r="G378" s="52"/>
      <c r="H378" s="52"/>
      <c r="I378" s="52"/>
      <c r="J378" s="52"/>
      <c r="K378" s="52"/>
      <c r="L378" s="52"/>
      <c r="M378" s="52"/>
      <c r="N378" s="52"/>
      <c r="O378" s="52"/>
      <c r="P378" s="52"/>
      <c r="Q378" s="52"/>
      <c r="R378" s="52"/>
      <c r="S378" s="52"/>
      <c r="T378" s="52"/>
      <c r="U378" s="52"/>
    </row>
    <row r="379" spans="1:21" ht="29.5" customHeight="1" x14ac:dyDescent="0.25">
      <c r="A379" s="22" t="s">
        <v>109</v>
      </c>
      <c r="B379" s="22"/>
      <c r="C379" s="52" t="s">
        <v>58</v>
      </c>
      <c r="D379" s="52"/>
      <c r="E379" s="52"/>
      <c r="F379" s="52"/>
      <c r="G379" s="52"/>
      <c r="H379" s="52"/>
      <c r="I379" s="52"/>
      <c r="J379" s="52"/>
      <c r="K379" s="52"/>
      <c r="L379" s="52"/>
      <c r="M379" s="52"/>
      <c r="N379" s="52"/>
      <c r="O379" s="52"/>
      <c r="P379" s="52"/>
      <c r="Q379" s="52"/>
      <c r="R379" s="52"/>
      <c r="S379" s="52"/>
      <c r="T379" s="52"/>
      <c r="U379" s="52"/>
    </row>
    <row r="380" spans="1:21" ht="4.5" customHeight="1" x14ac:dyDescent="0.25"/>
    <row r="381" spans="1:21" ht="42.4" customHeight="1" x14ac:dyDescent="0.25">
      <c r="A381" s="23" t="s">
        <v>59</v>
      </c>
      <c r="B381" s="22"/>
      <c r="C381" s="22"/>
      <c r="D381" s="22"/>
      <c r="E381" s="52" t="s">
        <v>110</v>
      </c>
      <c r="F381" s="52"/>
      <c r="G381" s="52"/>
      <c r="H381" s="52"/>
      <c r="I381" s="52"/>
      <c r="J381" s="52"/>
      <c r="K381" s="52"/>
      <c r="L381" s="52"/>
      <c r="M381" s="52"/>
      <c r="N381" s="52"/>
      <c r="O381" s="52"/>
      <c r="P381" s="52"/>
      <c r="Q381" s="52"/>
      <c r="R381" s="52"/>
      <c r="S381" s="52"/>
      <c r="T381" s="52"/>
      <c r="U381" s="52"/>
    </row>
  </sheetData>
  <mergeCells count="27">
    <mergeCell ref="C379:U379"/>
    <mergeCell ref="E381:U381"/>
    <mergeCell ref="K1:U1"/>
    <mergeCell ref="C374:U374"/>
    <mergeCell ref="C376:U376"/>
    <mergeCell ref="C377:U377"/>
    <mergeCell ref="C378:U378"/>
    <mergeCell ref="C295:K295"/>
    <mergeCell ref="C309:K309"/>
    <mergeCell ref="C332:K332"/>
    <mergeCell ref="C346:K346"/>
    <mergeCell ref="C369:K369"/>
    <mergeCell ref="C198:K198"/>
    <mergeCell ref="C221:K221"/>
    <mergeCell ref="C235:K235"/>
    <mergeCell ref="C258:K258"/>
    <mergeCell ref="C272:K272"/>
    <mergeCell ref="C110:K110"/>
    <mergeCell ref="C124:K124"/>
    <mergeCell ref="C147:K147"/>
    <mergeCell ref="C161:K161"/>
    <mergeCell ref="C184:K184"/>
    <mergeCell ref="C13:K13"/>
    <mergeCell ref="C36:K36"/>
    <mergeCell ref="C50:K50"/>
    <mergeCell ref="C73:K73"/>
    <mergeCell ref="C87:K87"/>
  </mergeCells>
  <pageMargins left="0.7" right="0.7" top="0.75" bottom="0.75" header="0.3" footer="0.3"/>
  <pageSetup paperSize="9" fitToHeight="0" orientation="landscape" horizontalDpi="300" verticalDpi="300"/>
  <headerFooter scaleWithDoc="0" alignWithMargins="0">
    <oddHeader>&amp;C&amp;"Arial"&amp;8TABLE 11A.2</oddHeader>
    <oddFooter>&amp;L&amp;"Arial"&amp;8REPORT ON
GOVERNMENT
SERVICES 2022&amp;R&amp;"Arial"&amp;8AMBULANCE
SERVICES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2"/>
  <sheetViews>
    <sheetView showGridLines="0" workbookViewId="0"/>
  </sheetViews>
  <sheetFormatPr defaultColWidth="11.453125" defaultRowHeight="12.5" x14ac:dyDescent="0.25"/>
  <cols>
    <col min="1" max="11" width="1.81640625" customWidth="1"/>
    <col min="12" max="12" width="6.1796875" customWidth="1"/>
    <col min="13" max="20" width="7.54296875" customWidth="1"/>
  </cols>
  <sheetData>
    <row r="1" spans="1:20" ht="17.5" customHeight="1" x14ac:dyDescent="0.25">
      <c r="A1" s="8" t="s">
        <v>111</v>
      </c>
      <c r="B1" s="8"/>
      <c r="C1" s="8"/>
      <c r="D1" s="8"/>
      <c r="E1" s="8"/>
      <c r="F1" s="8"/>
      <c r="G1" s="8"/>
      <c r="H1" s="8"/>
      <c r="I1" s="8"/>
      <c r="J1" s="8"/>
      <c r="K1" s="56" t="s">
        <v>112</v>
      </c>
      <c r="L1" s="57"/>
      <c r="M1" s="57"/>
      <c r="N1" s="57"/>
      <c r="O1" s="57"/>
      <c r="P1" s="57"/>
      <c r="Q1" s="57"/>
      <c r="R1" s="57"/>
      <c r="S1" s="57"/>
      <c r="T1" s="57"/>
    </row>
    <row r="2" spans="1:20" ht="16.5" customHeight="1" x14ac:dyDescent="0.25">
      <c r="A2" s="11"/>
      <c r="B2" s="11"/>
      <c r="C2" s="11"/>
      <c r="D2" s="11"/>
      <c r="E2" s="11"/>
      <c r="F2" s="11"/>
      <c r="G2" s="11"/>
      <c r="H2" s="11"/>
      <c r="I2" s="11"/>
      <c r="J2" s="11"/>
      <c r="K2" s="11"/>
      <c r="L2" s="12" t="s">
        <v>23</v>
      </c>
      <c r="M2" s="13" t="s">
        <v>113</v>
      </c>
      <c r="N2" s="13" t="s">
        <v>114</v>
      </c>
      <c r="O2" s="13" t="s">
        <v>115</v>
      </c>
      <c r="P2" s="13" t="s">
        <v>116</v>
      </c>
      <c r="Q2" s="13" t="s">
        <v>117</v>
      </c>
      <c r="R2" s="13" t="s">
        <v>118</v>
      </c>
      <c r="S2" s="13" t="s">
        <v>119</v>
      </c>
      <c r="T2" s="13" t="s">
        <v>120</v>
      </c>
    </row>
    <row r="3" spans="1:20" ht="16.5" customHeight="1" x14ac:dyDescent="0.25">
      <c r="A3" s="7" t="s">
        <v>121</v>
      </c>
      <c r="B3" s="7"/>
      <c r="C3" s="7"/>
      <c r="D3" s="7"/>
      <c r="E3" s="7"/>
      <c r="F3" s="7"/>
      <c r="G3" s="7"/>
      <c r="H3" s="7"/>
      <c r="I3" s="7"/>
      <c r="J3" s="7"/>
      <c r="K3" s="7"/>
      <c r="L3" s="9"/>
      <c r="M3" s="10"/>
      <c r="N3" s="10"/>
      <c r="O3" s="10"/>
      <c r="P3" s="10"/>
      <c r="Q3" s="10"/>
      <c r="R3" s="10"/>
      <c r="S3" s="10"/>
      <c r="T3" s="10"/>
    </row>
    <row r="4" spans="1:20" ht="16.5" customHeight="1" x14ac:dyDescent="0.25">
      <c r="A4" s="7"/>
      <c r="B4" s="7" t="s">
        <v>122</v>
      </c>
      <c r="C4" s="7"/>
      <c r="D4" s="7"/>
      <c r="E4" s="7"/>
      <c r="F4" s="7"/>
      <c r="G4" s="7"/>
      <c r="H4" s="7"/>
      <c r="I4" s="7"/>
      <c r="J4" s="7"/>
      <c r="K4" s="7"/>
      <c r="L4" s="9"/>
      <c r="M4" s="10"/>
      <c r="N4" s="10"/>
      <c r="O4" s="10"/>
      <c r="P4" s="10"/>
      <c r="Q4" s="10"/>
      <c r="R4" s="10"/>
      <c r="S4" s="10"/>
      <c r="T4" s="10"/>
    </row>
    <row r="5" spans="1:20" ht="16.5" customHeight="1" x14ac:dyDescent="0.25">
      <c r="A5" s="7"/>
      <c r="B5" s="7"/>
      <c r="C5" s="7" t="s">
        <v>123</v>
      </c>
      <c r="D5" s="7"/>
      <c r="E5" s="7"/>
      <c r="F5" s="7"/>
      <c r="G5" s="7"/>
      <c r="H5" s="7"/>
      <c r="I5" s="7"/>
      <c r="J5" s="7"/>
      <c r="K5" s="7"/>
      <c r="L5" s="9"/>
      <c r="M5" s="10"/>
      <c r="N5" s="10"/>
      <c r="O5" s="10"/>
      <c r="P5" s="10"/>
      <c r="Q5" s="10"/>
      <c r="R5" s="10"/>
      <c r="S5" s="10"/>
      <c r="T5" s="10"/>
    </row>
    <row r="6" spans="1:20" ht="16.5" customHeight="1" x14ac:dyDescent="0.25">
      <c r="A6" s="7"/>
      <c r="B6" s="7"/>
      <c r="C6" s="7"/>
      <c r="D6" s="7" t="s">
        <v>34</v>
      </c>
      <c r="E6" s="7"/>
      <c r="F6" s="7"/>
      <c r="G6" s="7"/>
      <c r="H6" s="7"/>
      <c r="I6" s="7"/>
      <c r="J6" s="7"/>
      <c r="K6" s="7"/>
      <c r="L6" s="9" t="s">
        <v>124</v>
      </c>
      <c r="M6" s="17">
        <v>25.1</v>
      </c>
      <c r="N6" s="17">
        <v>18.100000000000001</v>
      </c>
      <c r="O6" s="17">
        <v>22.2</v>
      </c>
      <c r="P6" s="17">
        <v>17.3</v>
      </c>
      <c r="Q6" s="17">
        <v>34.4</v>
      </c>
      <c r="R6" s="17">
        <v>27.9</v>
      </c>
      <c r="S6" s="17">
        <v>14.7</v>
      </c>
      <c r="T6" s="17">
        <v>21.6</v>
      </c>
    </row>
    <row r="7" spans="1:20" ht="16.5" customHeight="1" x14ac:dyDescent="0.25">
      <c r="A7" s="7"/>
      <c r="B7" s="7"/>
      <c r="C7" s="7"/>
      <c r="D7" s="7" t="s">
        <v>42</v>
      </c>
      <c r="E7" s="7"/>
      <c r="F7" s="7"/>
      <c r="G7" s="7"/>
      <c r="H7" s="7"/>
      <c r="I7" s="7"/>
      <c r="J7" s="7"/>
      <c r="K7" s="7"/>
      <c r="L7" s="9" t="s">
        <v>124</v>
      </c>
      <c r="M7" s="17">
        <v>22.2</v>
      </c>
      <c r="N7" s="17">
        <v>15.8</v>
      </c>
      <c r="O7" s="17">
        <v>18.3</v>
      </c>
      <c r="P7" s="17">
        <v>15.4</v>
      </c>
      <c r="Q7" s="17">
        <v>20.6</v>
      </c>
      <c r="R7" s="17">
        <v>25.6</v>
      </c>
      <c r="S7" s="17">
        <v>14.3</v>
      </c>
      <c r="T7" s="17">
        <v>17.8</v>
      </c>
    </row>
    <row r="8" spans="1:20" ht="16.5" customHeight="1" x14ac:dyDescent="0.25">
      <c r="A8" s="7"/>
      <c r="B8" s="7"/>
      <c r="C8" s="7"/>
      <c r="D8" s="7" t="s">
        <v>44</v>
      </c>
      <c r="E8" s="7"/>
      <c r="F8" s="7"/>
      <c r="G8" s="7"/>
      <c r="H8" s="7"/>
      <c r="I8" s="7"/>
      <c r="J8" s="7"/>
      <c r="K8" s="7"/>
      <c r="L8" s="9" t="s">
        <v>124</v>
      </c>
      <c r="M8" s="17">
        <v>21.3</v>
      </c>
      <c r="N8" s="17">
        <v>15.2</v>
      </c>
      <c r="O8" s="17">
        <v>17.3</v>
      </c>
      <c r="P8" s="17">
        <v>14.7</v>
      </c>
      <c r="Q8" s="17">
        <v>19.399999999999999</v>
      </c>
      <c r="R8" s="17">
        <v>20.9</v>
      </c>
      <c r="S8" s="17">
        <v>14.9</v>
      </c>
      <c r="T8" s="17">
        <v>18.5</v>
      </c>
    </row>
    <row r="9" spans="1:20" ht="16.5" customHeight="1" x14ac:dyDescent="0.25">
      <c r="A9" s="7"/>
      <c r="B9" s="7"/>
      <c r="C9" s="7"/>
      <c r="D9" s="7" t="s">
        <v>45</v>
      </c>
      <c r="E9" s="7"/>
      <c r="F9" s="7"/>
      <c r="G9" s="7"/>
      <c r="H9" s="7"/>
      <c r="I9" s="7"/>
      <c r="J9" s="7"/>
      <c r="K9" s="7"/>
      <c r="L9" s="9" t="s">
        <v>124</v>
      </c>
      <c r="M9" s="17">
        <v>20.8</v>
      </c>
      <c r="N9" s="17">
        <v>16.100000000000001</v>
      </c>
      <c r="O9" s="17">
        <v>17.8</v>
      </c>
      <c r="P9" s="17">
        <v>14.1</v>
      </c>
      <c r="Q9" s="17">
        <v>18</v>
      </c>
      <c r="R9" s="17">
        <v>20</v>
      </c>
      <c r="S9" s="17">
        <v>14.7</v>
      </c>
      <c r="T9" s="17">
        <v>19.600000000000001</v>
      </c>
    </row>
    <row r="10" spans="1:20" ht="16.5" customHeight="1" x14ac:dyDescent="0.25">
      <c r="A10" s="7"/>
      <c r="B10" s="7"/>
      <c r="C10" s="7"/>
      <c r="D10" s="7" t="s">
        <v>46</v>
      </c>
      <c r="E10" s="7"/>
      <c r="F10" s="7"/>
      <c r="G10" s="7"/>
      <c r="H10" s="7"/>
      <c r="I10" s="7"/>
      <c r="J10" s="7"/>
      <c r="K10" s="7"/>
      <c r="L10" s="9" t="s">
        <v>124</v>
      </c>
      <c r="M10" s="17">
        <v>20.8</v>
      </c>
      <c r="N10" s="17">
        <v>17.3</v>
      </c>
      <c r="O10" s="17">
        <v>16.2</v>
      </c>
      <c r="P10" s="17">
        <v>14.6</v>
      </c>
      <c r="Q10" s="17">
        <v>17</v>
      </c>
      <c r="R10" s="17">
        <v>22.5</v>
      </c>
      <c r="S10" s="17">
        <v>14.3</v>
      </c>
      <c r="T10" s="17">
        <v>23.3</v>
      </c>
    </row>
    <row r="11" spans="1:20" ht="16.5" customHeight="1" x14ac:dyDescent="0.25">
      <c r="A11" s="7"/>
      <c r="B11" s="7"/>
      <c r="C11" s="7"/>
      <c r="D11" s="7" t="s">
        <v>47</v>
      </c>
      <c r="E11" s="7"/>
      <c r="F11" s="7"/>
      <c r="G11" s="7"/>
      <c r="H11" s="7"/>
      <c r="I11" s="7"/>
      <c r="J11" s="7"/>
      <c r="K11" s="7"/>
      <c r="L11" s="9" t="s">
        <v>124</v>
      </c>
      <c r="M11" s="17">
        <v>20.6</v>
      </c>
      <c r="N11" s="17">
        <v>18.2</v>
      </c>
      <c r="O11" s="17">
        <v>16</v>
      </c>
      <c r="P11" s="17">
        <v>14.2</v>
      </c>
      <c r="Q11" s="17">
        <v>16</v>
      </c>
      <c r="R11" s="17">
        <v>19.399999999999999</v>
      </c>
      <c r="S11" s="17">
        <v>13.7</v>
      </c>
      <c r="T11" s="17">
        <v>19.600000000000001</v>
      </c>
    </row>
    <row r="12" spans="1:20" ht="16.5" customHeight="1" x14ac:dyDescent="0.25">
      <c r="A12" s="7"/>
      <c r="B12" s="7"/>
      <c r="C12" s="7"/>
      <c r="D12" s="7" t="s">
        <v>48</v>
      </c>
      <c r="E12" s="7"/>
      <c r="F12" s="7"/>
      <c r="G12" s="7"/>
      <c r="H12" s="7"/>
      <c r="I12" s="7"/>
      <c r="J12" s="7"/>
      <c r="K12" s="7"/>
      <c r="L12" s="9" t="s">
        <v>124</v>
      </c>
      <c r="M12" s="17">
        <v>21.2</v>
      </c>
      <c r="N12" s="17">
        <v>18.3</v>
      </c>
      <c r="O12" s="17">
        <v>15.1</v>
      </c>
      <c r="P12" s="17">
        <v>14.3</v>
      </c>
      <c r="Q12" s="17">
        <v>14.7</v>
      </c>
      <c r="R12" s="17">
        <v>18.5</v>
      </c>
      <c r="S12" s="17">
        <v>12.5</v>
      </c>
      <c r="T12" s="17">
        <v>18.2</v>
      </c>
    </row>
    <row r="13" spans="1:20" ht="16.5" customHeight="1" x14ac:dyDescent="0.25">
      <c r="A13" s="7"/>
      <c r="B13" s="7"/>
      <c r="C13" s="7"/>
      <c r="D13" s="7" t="s">
        <v>49</v>
      </c>
      <c r="E13" s="7"/>
      <c r="F13" s="7"/>
      <c r="G13" s="7"/>
      <c r="H13" s="7"/>
      <c r="I13" s="7"/>
      <c r="J13" s="7"/>
      <c r="K13" s="7"/>
      <c r="L13" s="9" t="s">
        <v>124</v>
      </c>
      <c r="M13" s="17">
        <v>19.8</v>
      </c>
      <c r="N13" s="17">
        <v>19.2</v>
      </c>
      <c r="O13" s="17">
        <v>14.7</v>
      </c>
      <c r="P13" s="17">
        <v>13.9</v>
      </c>
      <c r="Q13" s="17">
        <v>14.5</v>
      </c>
      <c r="R13" s="17">
        <v>17.600000000000001</v>
      </c>
      <c r="S13" s="17">
        <v>12.9</v>
      </c>
      <c r="T13" s="17">
        <v>17.399999999999999</v>
      </c>
    </row>
    <row r="14" spans="1:20" ht="16.5" customHeight="1" x14ac:dyDescent="0.25">
      <c r="A14" s="7"/>
      <c r="B14" s="7"/>
      <c r="C14" s="7"/>
      <c r="D14" s="7" t="s">
        <v>50</v>
      </c>
      <c r="E14" s="7"/>
      <c r="F14" s="7"/>
      <c r="G14" s="7"/>
      <c r="H14" s="7"/>
      <c r="I14" s="7"/>
      <c r="J14" s="7"/>
      <c r="K14" s="7"/>
      <c r="L14" s="9" t="s">
        <v>124</v>
      </c>
      <c r="M14" s="17">
        <v>20.6</v>
      </c>
      <c r="N14" s="17">
        <v>19.5</v>
      </c>
      <c r="O14" s="17">
        <v>14.9</v>
      </c>
      <c r="P14" s="17">
        <v>14.2</v>
      </c>
      <c r="Q14" s="17">
        <v>15.4</v>
      </c>
      <c r="R14" s="17">
        <v>17.100000000000001</v>
      </c>
      <c r="S14" s="17">
        <v>13.7</v>
      </c>
      <c r="T14" s="17">
        <v>14.6</v>
      </c>
    </row>
    <row r="15" spans="1:20" ht="16.5" customHeight="1" x14ac:dyDescent="0.25">
      <c r="A15" s="7"/>
      <c r="B15" s="7"/>
      <c r="C15" s="7"/>
      <c r="D15" s="7" t="s">
        <v>51</v>
      </c>
      <c r="E15" s="7"/>
      <c r="F15" s="7"/>
      <c r="G15" s="7"/>
      <c r="H15" s="7"/>
      <c r="I15" s="7"/>
      <c r="J15" s="7"/>
      <c r="K15" s="7"/>
      <c r="L15" s="9" t="s">
        <v>124</v>
      </c>
      <c r="M15" s="17">
        <v>19.7</v>
      </c>
      <c r="N15" s="17">
        <v>18.7</v>
      </c>
      <c r="O15" s="17">
        <v>15.7</v>
      </c>
      <c r="P15" s="17">
        <v>15.4</v>
      </c>
      <c r="Q15" s="17">
        <v>15.5</v>
      </c>
      <c r="R15" s="17">
        <v>17.100000000000001</v>
      </c>
      <c r="S15" s="17">
        <v>14.8</v>
      </c>
      <c r="T15" s="17">
        <v>15</v>
      </c>
    </row>
    <row r="16" spans="1:20" ht="16.5" customHeight="1" x14ac:dyDescent="0.25">
      <c r="A16" s="7"/>
      <c r="B16" s="7"/>
      <c r="C16" s="7" t="s">
        <v>125</v>
      </c>
      <c r="D16" s="7"/>
      <c r="E16" s="7"/>
      <c r="F16" s="7"/>
      <c r="G16" s="7"/>
      <c r="H16" s="7"/>
      <c r="I16" s="7"/>
      <c r="J16" s="7"/>
      <c r="K16" s="7"/>
      <c r="L16" s="9"/>
      <c r="M16" s="10"/>
      <c r="N16" s="10"/>
      <c r="O16" s="10"/>
      <c r="P16" s="10"/>
      <c r="Q16" s="10"/>
      <c r="R16" s="10"/>
      <c r="S16" s="10"/>
      <c r="T16" s="10"/>
    </row>
    <row r="17" spans="1:20" ht="16.5" customHeight="1" x14ac:dyDescent="0.25">
      <c r="A17" s="7"/>
      <c r="B17" s="7"/>
      <c r="C17" s="7"/>
      <c r="D17" s="7" t="s">
        <v>34</v>
      </c>
      <c r="E17" s="7"/>
      <c r="F17" s="7"/>
      <c r="G17" s="7"/>
      <c r="H17" s="7"/>
      <c r="I17" s="7"/>
      <c r="J17" s="7"/>
      <c r="K17" s="7"/>
      <c r="L17" s="9" t="s">
        <v>124</v>
      </c>
      <c r="M17" s="17">
        <v>27.1</v>
      </c>
      <c r="N17" s="17">
        <v>21.6</v>
      </c>
      <c r="O17" s="17">
        <v>21.2</v>
      </c>
      <c r="P17" s="17">
        <v>18</v>
      </c>
      <c r="Q17" s="17">
        <v>32.799999999999997</v>
      </c>
      <c r="R17" s="17">
        <v>33.4</v>
      </c>
      <c r="S17" s="17">
        <v>14.7</v>
      </c>
      <c r="T17" s="17">
        <v>21.6</v>
      </c>
    </row>
    <row r="18" spans="1:20" ht="16.5" customHeight="1" x14ac:dyDescent="0.25">
      <c r="A18" s="7"/>
      <c r="B18" s="7"/>
      <c r="C18" s="7"/>
      <c r="D18" s="7" t="s">
        <v>42</v>
      </c>
      <c r="E18" s="7"/>
      <c r="F18" s="7"/>
      <c r="G18" s="7"/>
      <c r="H18" s="7"/>
      <c r="I18" s="7"/>
      <c r="J18" s="7"/>
      <c r="K18" s="7"/>
      <c r="L18" s="9" t="s">
        <v>124</v>
      </c>
      <c r="M18" s="17">
        <v>24.9</v>
      </c>
      <c r="N18" s="17">
        <v>18.7</v>
      </c>
      <c r="O18" s="17">
        <v>18.399999999999999</v>
      </c>
      <c r="P18" s="17">
        <v>16</v>
      </c>
      <c r="Q18" s="17">
        <v>22.6</v>
      </c>
      <c r="R18" s="17">
        <v>32.799999999999997</v>
      </c>
      <c r="S18" s="17">
        <v>14.3</v>
      </c>
      <c r="T18" s="17">
        <v>19.399999999999999</v>
      </c>
    </row>
    <row r="19" spans="1:20" ht="16.5" customHeight="1" x14ac:dyDescent="0.25">
      <c r="A19" s="7"/>
      <c r="B19" s="7"/>
      <c r="C19" s="7"/>
      <c r="D19" s="7" t="s">
        <v>44</v>
      </c>
      <c r="E19" s="7"/>
      <c r="F19" s="7"/>
      <c r="G19" s="7"/>
      <c r="H19" s="7"/>
      <c r="I19" s="7"/>
      <c r="J19" s="7"/>
      <c r="K19" s="7"/>
      <c r="L19" s="9" t="s">
        <v>124</v>
      </c>
      <c r="M19" s="17">
        <v>24</v>
      </c>
      <c r="N19" s="17">
        <v>18</v>
      </c>
      <c r="O19" s="17">
        <v>17.100000000000001</v>
      </c>
      <c r="P19" s="17">
        <v>15.4</v>
      </c>
      <c r="Q19" s="17">
        <v>21.1</v>
      </c>
      <c r="R19" s="17">
        <v>29.2</v>
      </c>
      <c r="S19" s="17">
        <v>14.9</v>
      </c>
      <c r="T19" s="17">
        <v>20.399999999999999</v>
      </c>
    </row>
    <row r="20" spans="1:20" ht="16.5" customHeight="1" x14ac:dyDescent="0.25">
      <c r="A20" s="7"/>
      <c r="B20" s="7"/>
      <c r="C20" s="7"/>
      <c r="D20" s="7" t="s">
        <v>45</v>
      </c>
      <c r="E20" s="7"/>
      <c r="F20" s="7"/>
      <c r="G20" s="7"/>
      <c r="H20" s="7"/>
      <c r="I20" s="7"/>
      <c r="J20" s="7"/>
      <c r="K20" s="7"/>
      <c r="L20" s="9" t="s">
        <v>124</v>
      </c>
      <c r="M20" s="17">
        <v>23.2</v>
      </c>
      <c r="N20" s="17">
        <v>19.100000000000001</v>
      </c>
      <c r="O20" s="17">
        <v>17.3</v>
      </c>
      <c r="P20" s="17">
        <v>14.8</v>
      </c>
      <c r="Q20" s="17">
        <v>19.899999999999999</v>
      </c>
      <c r="R20" s="17">
        <v>29.4</v>
      </c>
      <c r="S20" s="17">
        <v>14.7</v>
      </c>
      <c r="T20" s="17">
        <v>21</v>
      </c>
    </row>
    <row r="21" spans="1:20" ht="16.5" customHeight="1" x14ac:dyDescent="0.25">
      <c r="A21" s="7"/>
      <c r="B21" s="7"/>
      <c r="C21" s="7"/>
      <c r="D21" s="7" t="s">
        <v>46</v>
      </c>
      <c r="E21" s="7"/>
      <c r="F21" s="7"/>
      <c r="G21" s="7"/>
      <c r="H21" s="7"/>
      <c r="I21" s="7"/>
      <c r="J21" s="7"/>
      <c r="K21" s="7"/>
      <c r="L21" s="9" t="s">
        <v>124</v>
      </c>
      <c r="M21" s="17">
        <v>23</v>
      </c>
      <c r="N21" s="17">
        <v>20.5</v>
      </c>
      <c r="O21" s="17">
        <v>16.899999999999999</v>
      </c>
      <c r="P21" s="17">
        <v>15.3</v>
      </c>
      <c r="Q21" s="17">
        <v>19</v>
      </c>
      <c r="R21" s="17">
        <v>31.4</v>
      </c>
      <c r="S21" s="17">
        <v>14.3</v>
      </c>
      <c r="T21" s="17">
        <v>25.1</v>
      </c>
    </row>
    <row r="22" spans="1:20" ht="16.5" customHeight="1" x14ac:dyDescent="0.25">
      <c r="A22" s="7"/>
      <c r="B22" s="7"/>
      <c r="C22" s="7"/>
      <c r="D22" s="7" t="s">
        <v>47</v>
      </c>
      <c r="E22" s="7"/>
      <c r="F22" s="7"/>
      <c r="G22" s="7"/>
      <c r="H22" s="7"/>
      <c r="I22" s="7"/>
      <c r="J22" s="7"/>
      <c r="K22" s="7"/>
      <c r="L22" s="9" t="s">
        <v>124</v>
      </c>
      <c r="M22" s="17">
        <v>22.9</v>
      </c>
      <c r="N22" s="17">
        <v>21.5</v>
      </c>
      <c r="O22" s="17">
        <v>17.100000000000001</v>
      </c>
      <c r="P22" s="17">
        <v>14.9</v>
      </c>
      <c r="Q22" s="17">
        <v>19</v>
      </c>
      <c r="R22" s="17">
        <v>26.3</v>
      </c>
      <c r="S22" s="17">
        <v>13.7</v>
      </c>
      <c r="T22" s="17">
        <v>17.600000000000001</v>
      </c>
    </row>
    <row r="23" spans="1:20" ht="16.5" customHeight="1" x14ac:dyDescent="0.25">
      <c r="A23" s="7"/>
      <c r="B23" s="7"/>
      <c r="C23" s="7"/>
      <c r="D23" s="7" t="s">
        <v>48</v>
      </c>
      <c r="E23" s="7"/>
      <c r="F23" s="7"/>
      <c r="G23" s="7"/>
      <c r="H23" s="7"/>
      <c r="I23" s="7"/>
      <c r="J23" s="7"/>
      <c r="K23" s="7"/>
      <c r="L23" s="9" t="s">
        <v>124</v>
      </c>
      <c r="M23" s="17">
        <v>22.9</v>
      </c>
      <c r="N23" s="17">
        <v>22.1</v>
      </c>
      <c r="O23" s="17">
        <v>16.399999999999999</v>
      </c>
      <c r="P23" s="17">
        <v>15</v>
      </c>
      <c r="Q23" s="17">
        <v>16.8</v>
      </c>
      <c r="R23" s="17">
        <v>25.3</v>
      </c>
      <c r="S23" s="17">
        <v>12.5</v>
      </c>
      <c r="T23" s="17">
        <v>17.5</v>
      </c>
    </row>
    <row r="24" spans="1:20" ht="16.5" customHeight="1" x14ac:dyDescent="0.25">
      <c r="A24" s="7"/>
      <c r="B24" s="7"/>
      <c r="C24" s="7"/>
      <c r="D24" s="7" t="s">
        <v>49</v>
      </c>
      <c r="E24" s="7"/>
      <c r="F24" s="7"/>
      <c r="G24" s="7"/>
      <c r="H24" s="7"/>
      <c r="I24" s="7"/>
      <c r="J24" s="7"/>
      <c r="K24" s="7"/>
      <c r="L24" s="9" t="s">
        <v>124</v>
      </c>
      <c r="M24" s="17">
        <v>22.2</v>
      </c>
      <c r="N24" s="17">
        <v>22.4</v>
      </c>
      <c r="O24" s="17">
        <v>16.3</v>
      </c>
      <c r="P24" s="17">
        <v>16.100000000000001</v>
      </c>
      <c r="Q24" s="17">
        <v>16.600000000000001</v>
      </c>
      <c r="R24" s="17">
        <v>24.8</v>
      </c>
      <c r="S24" s="17">
        <v>12.9</v>
      </c>
      <c r="T24" s="17">
        <v>17.100000000000001</v>
      </c>
    </row>
    <row r="25" spans="1:20" ht="16.5" customHeight="1" x14ac:dyDescent="0.25">
      <c r="A25" s="7"/>
      <c r="B25" s="7"/>
      <c r="C25" s="7"/>
      <c r="D25" s="7" t="s">
        <v>50</v>
      </c>
      <c r="E25" s="7"/>
      <c r="F25" s="7"/>
      <c r="G25" s="7"/>
      <c r="H25" s="7"/>
      <c r="I25" s="7"/>
      <c r="J25" s="7"/>
      <c r="K25" s="7"/>
      <c r="L25" s="9" t="s">
        <v>124</v>
      </c>
      <c r="M25" s="17">
        <v>23</v>
      </c>
      <c r="N25" s="17">
        <v>22.9</v>
      </c>
      <c r="O25" s="17">
        <v>16.5</v>
      </c>
      <c r="P25" s="17">
        <v>16.5</v>
      </c>
      <c r="Q25" s="17">
        <v>17.399999999999999</v>
      </c>
      <c r="R25" s="17">
        <v>23.9</v>
      </c>
      <c r="S25" s="17">
        <v>13.7</v>
      </c>
      <c r="T25" s="17">
        <v>21.6</v>
      </c>
    </row>
    <row r="26" spans="1:20" ht="16.5" customHeight="1" x14ac:dyDescent="0.25">
      <c r="A26" s="7"/>
      <c r="B26" s="7"/>
      <c r="C26" s="7"/>
      <c r="D26" s="7" t="s">
        <v>51</v>
      </c>
      <c r="E26" s="7"/>
      <c r="F26" s="7"/>
      <c r="G26" s="7"/>
      <c r="H26" s="7"/>
      <c r="I26" s="7"/>
      <c r="J26" s="7"/>
      <c r="K26" s="7"/>
      <c r="L26" s="9" t="s">
        <v>124</v>
      </c>
      <c r="M26" s="17">
        <v>22.5</v>
      </c>
      <c r="N26" s="17">
        <v>22.1</v>
      </c>
      <c r="O26" s="17">
        <v>17</v>
      </c>
      <c r="P26" s="17">
        <v>17.8</v>
      </c>
      <c r="Q26" s="17">
        <v>17.399999999999999</v>
      </c>
      <c r="R26" s="17">
        <v>24.4</v>
      </c>
      <c r="S26" s="17">
        <v>14.8</v>
      </c>
      <c r="T26" s="17">
        <v>22.5</v>
      </c>
    </row>
    <row r="27" spans="1:20" ht="16.5" customHeight="1" x14ac:dyDescent="0.25">
      <c r="A27" s="7"/>
      <c r="B27" s="7" t="s">
        <v>126</v>
      </c>
      <c r="C27" s="7"/>
      <c r="D27" s="7"/>
      <c r="E27" s="7"/>
      <c r="F27" s="7"/>
      <c r="G27" s="7"/>
      <c r="H27" s="7"/>
      <c r="I27" s="7"/>
      <c r="J27" s="7"/>
      <c r="K27" s="7"/>
      <c r="L27" s="9"/>
      <c r="M27" s="10"/>
      <c r="N27" s="10"/>
      <c r="O27" s="10"/>
      <c r="P27" s="10"/>
      <c r="Q27" s="10"/>
      <c r="R27" s="10"/>
      <c r="S27" s="10"/>
      <c r="T27" s="10"/>
    </row>
    <row r="28" spans="1:20" ht="16.5" customHeight="1" x14ac:dyDescent="0.25">
      <c r="A28" s="7"/>
      <c r="B28" s="7"/>
      <c r="C28" s="7" t="s">
        <v>123</v>
      </c>
      <c r="D28" s="7"/>
      <c r="E28" s="7"/>
      <c r="F28" s="7"/>
      <c r="G28" s="7"/>
      <c r="H28" s="7"/>
      <c r="I28" s="7"/>
      <c r="J28" s="7"/>
      <c r="K28" s="7"/>
      <c r="L28" s="9"/>
      <c r="M28" s="10"/>
      <c r="N28" s="10"/>
      <c r="O28" s="10"/>
      <c r="P28" s="10"/>
      <c r="Q28" s="10"/>
      <c r="R28" s="10"/>
      <c r="S28" s="10"/>
      <c r="T28" s="10"/>
    </row>
    <row r="29" spans="1:20" ht="16.5" customHeight="1" x14ac:dyDescent="0.25">
      <c r="A29" s="7"/>
      <c r="B29" s="7"/>
      <c r="C29" s="7"/>
      <c r="D29" s="7" t="s">
        <v>34</v>
      </c>
      <c r="E29" s="7"/>
      <c r="F29" s="7"/>
      <c r="G29" s="7"/>
      <c r="H29" s="7"/>
      <c r="I29" s="7"/>
      <c r="J29" s="7"/>
      <c r="K29" s="7"/>
      <c r="L29" s="9" t="s">
        <v>124</v>
      </c>
      <c r="M29" s="17">
        <v>12.3</v>
      </c>
      <c r="N29" s="17">
        <v>10</v>
      </c>
      <c r="O29" s="17">
        <v>11.3</v>
      </c>
      <c r="P29" s="16">
        <v>9.4</v>
      </c>
      <c r="Q29" s="17">
        <v>12.5</v>
      </c>
      <c r="R29" s="17">
        <v>13.8</v>
      </c>
      <c r="S29" s="16">
        <v>9</v>
      </c>
      <c r="T29" s="16">
        <v>9.5</v>
      </c>
    </row>
    <row r="30" spans="1:20" ht="16.5" customHeight="1" x14ac:dyDescent="0.25">
      <c r="A30" s="7"/>
      <c r="B30" s="7"/>
      <c r="C30" s="7"/>
      <c r="D30" s="7" t="s">
        <v>42</v>
      </c>
      <c r="E30" s="7"/>
      <c r="F30" s="7"/>
      <c r="G30" s="7"/>
      <c r="H30" s="7"/>
      <c r="I30" s="7"/>
      <c r="J30" s="7"/>
      <c r="K30" s="7"/>
      <c r="L30" s="9" t="s">
        <v>124</v>
      </c>
      <c r="M30" s="17">
        <v>11.3</v>
      </c>
      <c r="N30" s="16">
        <v>9.5</v>
      </c>
      <c r="O30" s="16">
        <v>9.9</v>
      </c>
      <c r="P30" s="16">
        <v>8.8000000000000007</v>
      </c>
      <c r="Q30" s="17">
        <v>10.9</v>
      </c>
      <c r="R30" s="17">
        <v>13.1</v>
      </c>
      <c r="S30" s="16">
        <v>8.9</v>
      </c>
      <c r="T30" s="16">
        <v>9</v>
      </c>
    </row>
    <row r="31" spans="1:20" ht="16.5" customHeight="1" x14ac:dyDescent="0.25">
      <c r="A31" s="7"/>
      <c r="B31" s="7"/>
      <c r="C31" s="7"/>
      <c r="D31" s="7" t="s">
        <v>44</v>
      </c>
      <c r="E31" s="7"/>
      <c r="F31" s="7"/>
      <c r="G31" s="7"/>
      <c r="H31" s="7"/>
      <c r="I31" s="7"/>
      <c r="J31" s="7"/>
      <c r="K31" s="7"/>
      <c r="L31" s="9" t="s">
        <v>124</v>
      </c>
      <c r="M31" s="17">
        <v>11</v>
      </c>
      <c r="N31" s="16">
        <v>9.1999999999999993</v>
      </c>
      <c r="O31" s="16">
        <v>9.3000000000000007</v>
      </c>
      <c r="P31" s="16">
        <v>8.5</v>
      </c>
      <c r="Q31" s="17">
        <v>10.7</v>
      </c>
      <c r="R31" s="17">
        <v>11.7</v>
      </c>
      <c r="S31" s="16">
        <v>9.1</v>
      </c>
      <c r="T31" s="16">
        <v>9.1999999999999993</v>
      </c>
    </row>
    <row r="32" spans="1:20" ht="16.5" customHeight="1" x14ac:dyDescent="0.25">
      <c r="A32" s="7"/>
      <c r="B32" s="7"/>
      <c r="C32" s="7"/>
      <c r="D32" s="7" t="s">
        <v>45</v>
      </c>
      <c r="E32" s="7"/>
      <c r="F32" s="7"/>
      <c r="G32" s="7"/>
      <c r="H32" s="7"/>
      <c r="I32" s="7"/>
      <c r="J32" s="7"/>
      <c r="K32" s="7"/>
      <c r="L32" s="9" t="s">
        <v>124</v>
      </c>
      <c r="M32" s="17">
        <v>11</v>
      </c>
      <c r="N32" s="16">
        <v>9.5</v>
      </c>
      <c r="O32" s="16">
        <v>9.6</v>
      </c>
      <c r="P32" s="16">
        <v>8.3000000000000007</v>
      </c>
      <c r="Q32" s="17">
        <v>10.3</v>
      </c>
      <c r="R32" s="17">
        <v>11.5</v>
      </c>
      <c r="S32" s="16">
        <v>9.1</v>
      </c>
      <c r="T32" s="16">
        <v>9.8000000000000007</v>
      </c>
    </row>
    <row r="33" spans="1:20" ht="16.5" customHeight="1" x14ac:dyDescent="0.25">
      <c r="A33" s="7"/>
      <c r="B33" s="7"/>
      <c r="C33" s="7"/>
      <c r="D33" s="7" t="s">
        <v>46</v>
      </c>
      <c r="E33" s="7"/>
      <c r="F33" s="7"/>
      <c r="G33" s="7"/>
      <c r="H33" s="7"/>
      <c r="I33" s="7"/>
      <c r="J33" s="7"/>
      <c r="K33" s="7"/>
      <c r="L33" s="9" t="s">
        <v>124</v>
      </c>
      <c r="M33" s="17">
        <v>10.8</v>
      </c>
      <c r="N33" s="17">
        <v>10.1</v>
      </c>
      <c r="O33" s="16">
        <v>8.9</v>
      </c>
      <c r="P33" s="16">
        <v>8.5</v>
      </c>
      <c r="Q33" s="16">
        <v>9.9</v>
      </c>
      <c r="R33" s="17">
        <v>14.2</v>
      </c>
      <c r="S33" s="16">
        <v>8.6999999999999993</v>
      </c>
      <c r="T33" s="17">
        <v>10.4</v>
      </c>
    </row>
    <row r="34" spans="1:20" ht="16.5" customHeight="1" x14ac:dyDescent="0.25">
      <c r="A34" s="7"/>
      <c r="B34" s="7"/>
      <c r="C34" s="7"/>
      <c r="D34" s="7" t="s">
        <v>47</v>
      </c>
      <c r="E34" s="7"/>
      <c r="F34" s="7"/>
      <c r="G34" s="7"/>
      <c r="H34" s="7"/>
      <c r="I34" s="7"/>
      <c r="J34" s="7"/>
      <c r="K34" s="7"/>
      <c r="L34" s="9" t="s">
        <v>124</v>
      </c>
      <c r="M34" s="17">
        <v>10.8</v>
      </c>
      <c r="N34" s="17">
        <v>10.5</v>
      </c>
      <c r="O34" s="16">
        <v>8.6999999999999993</v>
      </c>
      <c r="P34" s="16">
        <v>8.3000000000000007</v>
      </c>
      <c r="Q34" s="16">
        <v>9.5</v>
      </c>
      <c r="R34" s="17">
        <v>11.9</v>
      </c>
      <c r="S34" s="16">
        <v>8.5</v>
      </c>
      <c r="T34" s="16">
        <v>8.9</v>
      </c>
    </row>
    <row r="35" spans="1:20" ht="16.5" customHeight="1" x14ac:dyDescent="0.25">
      <c r="A35" s="7"/>
      <c r="B35" s="7"/>
      <c r="C35" s="7"/>
      <c r="D35" s="7" t="s">
        <v>48</v>
      </c>
      <c r="E35" s="7"/>
      <c r="F35" s="7"/>
      <c r="G35" s="7"/>
      <c r="H35" s="7"/>
      <c r="I35" s="7"/>
      <c r="J35" s="7"/>
      <c r="K35" s="7"/>
      <c r="L35" s="9" t="s">
        <v>124</v>
      </c>
      <c r="M35" s="17">
        <v>11.2</v>
      </c>
      <c r="N35" s="17">
        <v>10.5</v>
      </c>
      <c r="O35" s="16">
        <v>8.3000000000000007</v>
      </c>
      <c r="P35" s="16">
        <v>8.4</v>
      </c>
      <c r="Q35" s="16">
        <v>8.8000000000000007</v>
      </c>
      <c r="R35" s="17">
        <v>11.5</v>
      </c>
      <c r="S35" s="16">
        <v>8</v>
      </c>
      <c r="T35" s="16">
        <v>8.5</v>
      </c>
    </row>
    <row r="36" spans="1:20" ht="16.5" customHeight="1" x14ac:dyDescent="0.25">
      <c r="A36" s="7"/>
      <c r="B36" s="7"/>
      <c r="C36" s="7"/>
      <c r="D36" s="7" t="s">
        <v>49</v>
      </c>
      <c r="E36" s="7"/>
      <c r="F36" s="7"/>
      <c r="G36" s="7"/>
      <c r="H36" s="7"/>
      <c r="I36" s="7"/>
      <c r="J36" s="7"/>
      <c r="K36" s="7"/>
      <c r="L36" s="9" t="s">
        <v>124</v>
      </c>
      <c r="M36" s="17">
        <v>10.6</v>
      </c>
      <c r="N36" s="17">
        <v>10.8</v>
      </c>
      <c r="O36" s="16">
        <v>8.1999999999999993</v>
      </c>
      <c r="P36" s="16">
        <v>8.4</v>
      </c>
      <c r="Q36" s="16">
        <v>8.6</v>
      </c>
      <c r="R36" s="17">
        <v>11.1</v>
      </c>
      <c r="S36" s="16">
        <v>8.1999999999999993</v>
      </c>
      <c r="T36" s="16">
        <v>8.3000000000000007</v>
      </c>
    </row>
    <row r="37" spans="1:20" ht="16.5" customHeight="1" x14ac:dyDescent="0.25">
      <c r="A37" s="7"/>
      <c r="B37" s="7"/>
      <c r="C37" s="7"/>
      <c r="D37" s="7" t="s">
        <v>50</v>
      </c>
      <c r="E37" s="7"/>
      <c r="F37" s="7"/>
      <c r="G37" s="7"/>
      <c r="H37" s="7"/>
      <c r="I37" s="7"/>
      <c r="J37" s="7"/>
      <c r="K37" s="7"/>
      <c r="L37" s="9" t="s">
        <v>124</v>
      </c>
      <c r="M37" s="17">
        <v>10.9</v>
      </c>
      <c r="N37" s="17">
        <v>10.9</v>
      </c>
      <c r="O37" s="16">
        <v>8.1999999999999993</v>
      </c>
      <c r="P37" s="16">
        <v>8.6999999999999993</v>
      </c>
      <c r="Q37" s="16">
        <v>9.1999999999999993</v>
      </c>
      <c r="R37" s="17">
        <v>10.8</v>
      </c>
      <c r="S37" s="16">
        <v>8.6999999999999993</v>
      </c>
      <c r="T37" s="16">
        <v>8.4</v>
      </c>
    </row>
    <row r="38" spans="1:20" ht="16.5" customHeight="1" x14ac:dyDescent="0.25">
      <c r="A38" s="7"/>
      <c r="B38" s="7"/>
      <c r="C38" s="7"/>
      <c r="D38" s="7" t="s">
        <v>51</v>
      </c>
      <c r="E38" s="7"/>
      <c r="F38" s="7"/>
      <c r="G38" s="7"/>
      <c r="H38" s="7"/>
      <c r="I38" s="7"/>
      <c r="J38" s="7"/>
      <c r="K38" s="7"/>
      <c r="L38" s="9" t="s">
        <v>124</v>
      </c>
      <c r="M38" s="17">
        <v>10.7</v>
      </c>
      <c r="N38" s="17">
        <v>10.6</v>
      </c>
      <c r="O38" s="16">
        <v>8.5</v>
      </c>
      <c r="P38" s="16">
        <v>9.3000000000000007</v>
      </c>
      <c r="Q38" s="16">
        <v>9.6999999999999993</v>
      </c>
      <c r="R38" s="17">
        <v>11</v>
      </c>
      <c r="S38" s="16">
        <v>9.3000000000000007</v>
      </c>
      <c r="T38" s="16">
        <v>8.6</v>
      </c>
    </row>
    <row r="39" spans="1:20" ht="16.5" customHeight="1" x14ac:dyDescent="0.25">
      <c r="A39" s="7"/>
      <c r="B39" s="7"/>
      <c r="C39" s="7" t="s">
        <v>125</v>
      </c>
      <c r="D39" s="7"/>
      <c r="E39" s="7"/>
      <c r="F39" s="7"/>
      <c r="G39" s="7"/>
      <c r="H39" s="7"/>
      <c r="I39" s="7"/>
      <c r="J39" s="7"/>
      <c r="K39" s="7"/>
      <c r="L39" s="9"/>
      <c r="M39" s="10"/>
      <c r="N39" s="10"/>
      <c r="O39" s="10"/>
      <c r="P39" s="10"/>
      <c r="Q39" s="10"/>
      <c r="R39" s="10"/>
      <c r="S39" s="10"/>
      <c r="T39" s="10"/>
    </row>
    <row r="40" spans="1:20" ht="16.5" customHeight="1" x14ac:dyDescent="0.25">
      <c r="A40" s="7"/>
      <c r="B40" s="7"/>
      <c r="C40" s="7"/>
      <c r="D40" s="7" t="s">
        <v>34</v>
      </c>
      <c r="E40" s="7"/>
      <c r="F40" s="7"/>
      <c r="G40" s="7"/>
      <c r="H40" s="7"/>
      <c r="I40" s="7"/>
      <c r="J40" s="7"/>
      <c r="K40" s="7"/>
      <c r="L40" s="9" t="s">
        <v>124</v>
      </c>
      <c r="M40" s="17">
        <v>12.5</v>
      </c>
      <c r="N40" s="17">
        <v>10.3</v>
      </c>
      <c r="O40" s="17">
        <v>10.5</v>
      </c>
      <c r="P40" s="16">
        <v>9.4</v>
      </c>
      <c r="Q40" s="17">
        <v>12.5</v>
      </c>
      <c r="R40" s="17">
        <v>14</v>
      </c>
      <c r="S40" s="16">
        <v>9</v>
      </c>
      <c r="T40" s="16">
        <v>9.5</v>
      </c>
    </row>
    <row r="41" spans="1:20" ht="16.5" customHeight="1" x14ac:dyDescent="0.25">
      <c r="A41" s="7"/>
      <c r="B41" s="7"/>
      <c r="C41" s="7"/>
      <c r="D41" s="7" t="s">
        <v>42</v>
      </c>
      <c r="E41" s="7"/>
      <c r="F41" s="7"/>
      <c r="G41" s="7"/>
      <c r="H41" s="7"/>
      <c r="I41" s="7"/>
      <c r="J41" s="7"/>
      <c r="K41" s="7"/>
      <c r="L41" s="9" t="s">
        <v>124</v>
      </c>
      <c r="M41" s="17">
        <v>11.7</v>
      </c>
      <c r="N41" s="16">
        <v>9.8000000000000007</v>
      </c>
      <c r="O41" s="16">
        <v>9.4</v>
      </c>
      <c r="P41" s="16">
        <v>8.8000000000000007</v>
      </c>
      <c r="Q41" s="17">
        <v>10.9</v>
      </c>
      <c r="R41" s="17">
        <v>13.8</v>
      </c>
      <c r="S41" s="16">
        <v>8.9</v>
      </c>
      <c r="T41" s="16">
        <v>8.6999999999999993</v>
      </c>
    </row>
    <row r="42" spans="1:20" ht="16.5" customHeight="1" x14ac:dyDescent="0.25">
      <c r="A42" s="7"/>
      <c r="B42" s="7"/>
      <c r="C42" s="7"/>
      <c r="D42" s="7" t="s">
        <v>44</v>
      </c>
      <c r="E42" s="7"/>
      <c r="F42" s="7"/>
      <c r="G42" s="7"/>
      <c r="H42" s="7"/>
      <c r="I42" s="7"/>
      <c r="J42" s="7"/>
      <c r="K42" s="7"/>
      <c r="L42" s="9" t="s">
        <v>124</v>
      </c>
      <c r="M42" s="17">
        <v>11.4</v>
      </c>
      <c r="N42" s="16">
        <v>9.5</v>
      </c>
      <c r="O42" s="16">
        <v>8.9</v>
      </c>
      <c r="P42" s="16">
        <v>8.5</v>
      </c>
      <c r="Q42" s="17">
        <v>10.7</v>
      </c>
      <c r="R42" s="17">
        <v>12.9</v>
      </c>
      <c r="S42" s="16">
        <v>9.1</v>
      </c>
      <c r="T42" s="16">
        <v>9</v>
      </c>
    </row>
    <row r="43" spans="1:20" ht="16.5" customHeight="1" x14ac:dyDescent="0.25">
      <c r="A43" s="7"/>
      <c r="B43" s="7"/>
      <c r="C43" s="7"/>
      <c r="D43" s="7" t="s">
        <v>45</v>
      </c>
      <c r="E43" s="7"/>
      <c r="F43" s="7"/>
      <c r="G43" s="7"/>
      <c r="H43" s="7"/>
      <c r="I43" s="7"/>
      <c r="J43" s="7"/>
      <c r="K43" s="7"/>
      <c r="L43" s="9" t="s">
        <v>124</v>
      </c>
      <c r="M43" s="17">
        <v>11.2</v>
      </c>
      <c r="N43" s="16">
        <v>9.8000000000000007</v>
      </c>
      <c r="O43" s="16">
        <v>9</v>
      </c>
      <c r="P43" s="16">
        <v>8.4</v>
      </c>
      <c r="Q43" s="17">
        <v>10.4</v>
      </c>
      <c r="R43" s="17">
        <v>12.8</v>
      </c>
      <c r="S43" s="16">
        <v>9.1</v>
      </c>
      <c r="T43" s="16">
        <v>9.1999999999999993</v>
      </c>
    </row>
    <row r="44" spans="1:20" ht="16.5" customHeight="1" x14ac:dyDescent="0.25">
      <c r="A44" s="7"/>
      <c r="B44" s="7"/>
      <c r="C44" s="7"/>
      <c r="D44" s="7" t="s">
        <v>46</v>
      </c>
      <c r="E44" s="7"/>
      <c r="F44" s="7"/>
      <c r="G44" s="7"/>
      <c r="H44" s="7"/>
      <c r="I44" s="7"/>
      <c r="J44" s="7"/>
      <c r="K44" s="7"/>
      <c r="L44" s="9" t="s">
        <v>124</v>
      </c>
      <c r="M44" s="17">
        <v>11.1</v>
      </c>
      <c r="N44" s="17">
        <v>10.4</v>
      </c>
      <c r="O44" s="16">
        <v>8.8000000000000007</v>
      </c>
      <c r="P44" s="16">
        <v>8.5</v>
      </c>
      <c r="Q44" s="17">
        <v>10</v>
      </c>
      <c r="R44" s="17">
        <v>13.8</v>
      </c>
      <c r="S44" s="16">
        <v>8.6999999999999993</v>
      </c>
      <c r="T44" s="17">
        <v>10.199999999999999</v>
      </c>
    </row>
    <row r="45" spans="1:20" ht="16.5" customHeight="1" x14ac:dyDescent="0.25">
      <c r="A45" s="7"/>
      <c r="B45" s="7"/>
      <c r="C45" s="7"/>
      <c r="D45" s="7" t="s">
        <v>47</v>
      </c>
      <c r="E45" s="7"/>
      <c r="F45" s="7"/>
      <c r="G45" s="7"/>
      <c r="H45" s="7"/>
      <c r="I45" s="7"/>
      <c r="J45" s="7"/>
      <c r="K45" s="7"/>
      <c r="L45" s="9" t="s">
        <v>124</v>
      </c>
      <c r="M45" s="17">
        <v>11</v>
      </c>
      <c r="N45" s="17">
        <v>10.9</v>
      </c>
      <c r="O45" s="16">
        <v>8.6</v>
      </c>
      <c r="P45" s="16">
        <v>8.4</v>
      </c>
      <c r="Q45" s="16">
        <v>9.6</v>
      </c>
      <c r="R45" s="17">
        <v>12.9</v>
      </c>
      <c r="S45" s="16">
        <v>8.5</v>
      </c>
      <c r="T45" s="16">
        <v>7.5</v>
      </c>
    </row>
    <row r="46" spans="1:20" ht="16.5" customHeight="1" x14ac:dyDescent="0.25">
      <c r="A46" s="7"/>
      <c r="B46" s="7"/>
      <c r="C46" s="7"/>
      <c r="D46" s="7" t="s">
        <v>48</v>
      </c>
      <c r="E46" s="7"/>
      <c r="F46" s="7"/>
      <c r="G46" s="7"/>
      <c r="H46" s="7"/>
      <c r="I46" s="7"/>
      <c r="J46" s="7"/>
      <c r="K46" s="7"/>
      <c r="L46" s="9" t="s">
        <v>124</v>
      </c>
      <c r="M46" s="17">
        <v>11.2</v>
      </c>
      <c r="N46" s="17">
        <v>11</v>
      </c>
      <c r="O46" s="16">
        <v>8.3000000000000007</v>
      </c>
      <c r="P46" s="16">
        <v>8.5</v>
      </c>
      <c r="Q46" s="16">
        <v>9.1</v>
      </c>
      <c r="R46" s="17">
        <v>12.3</v>
      </c>
      <c r="S46" s="16">
        <v>8</v>
      </c>
      <c r="T46" s="16">
        <v>7.5</v>
      </c>
    </row>
    <row r="47" spans="1:20" ht="16.5" customHeight="1" x14ac:dyDescent="0.25">
      <c r="A47" s="7"/>
      <c r="B47" s="7"/>
      <c r="C47" s="7"/>
      <c r="D47" s="7" t="s">
        <v>49</v>
      </c>
      <c r="E47" s="7"/>
      <c r="F47" s="7"/>
      <c r="G47" s="7"/>
      <c r="H47" s="7"/>
      <c r="I47" s="7"/>
      <c r="J47" s="7"/>
      <c r="K47" s="7"/>
      <c r="L47" s="9" t="s">
        <v>124</v>
      </c>
      <c r="M47" s="17">
        <v>10.8</v>
      </c>
      <c r="N47" s="17">
        <v>11.1</v>
      </c>
      <c r="O47" s="16">
        <v>8.1999999999999993</v>
      </c>
      <c r="P47" s="16">
        <v>8.8000000000000007</v>
      </c>
      <c r="Q47" s="16">
        <v>8.8000000000000007</v>
      </c>
      <c r="R47" s="17">
        <v>12.1</v>
      </c>
      <c r="S47" s="16">
        <v>8.1999999999999993</v>
      </c>
      <c r="T47" s="16">
        <v>7.6</v>
      </c>
    </row>
    <row r="48" spans="1:20" ht="16.5" customHeight="1" x14ac:dyDescent="0.25">
      <c r="A48" s="7"/>
      <c r="B48" s="7"/>
      <c r="C48" s="7"/>
      <c r="D48" s="7" t="s">
        <v>50</v>
      </c>
      <c r="E48" s="7"/>
      <c r="F48" s="7"/>
      <c r="G48" s="7"/>
      <c r="H48" s="7"/>
      <c r="I48" s="7"/>
      <c r="J48" s="7"/>
      <c r="K48" s="7"/>
      <c r="L48" s="9" t="s">
        <v>124</v>
      </c>
      <c r="M48" s="17">
        <v>11.1</v>
      </c>
      <c r="N48" s="17">
        <v>11.2</v>
      </c>
      <c r="O48" s="16">
        <v>8.1999999999999993</v>
      </c>
      <c r="P48" s="16">
        <v>9.1</v>
      </c>
      <c r="Q48" s="16">
        <v>9.4</v>
      </c>
      <c r="R48" s="17">
        <v>11.6</v>
      </c>
      <c r="S48" s="16">
        <v>8.6999999999999993</v>
      </c>
      <c r="T48" s="16">
        <v>9.5</v>
      </c>
    </row>
    <row r="49" spans="1:20" ht="16.5" customHeight="1" x14ac:dyDescent="0.25">
      <c r="A49" s="7"/>
      <c r="B49" s="7"/>
      <c r="C49" s="7"/>
      <c r="D49" s="7" t="s">
        <v>51</v>
      </c>
      <c r="E49" s="7"/>
      <c r="F49" s="7"/>
      <c r="G49" s="7"/>
      <c r="H49" s="7"/>
      <c r="I49" s="7"/>
      <c r="J49" s="7"/>
      <c r="K49" s="7"/>
      <c r="L49" s="9" t="s">
        <v>124</v>
      </c>
      <c r="M49" s="17">
        <v>10.9</v>
      </c>
      <c r="N49" s="17">
        <v>11</v>
      </c>
      <c r="O49" s="16">
        <v>8.3000000000000007</v>
      </c>
      <c r="P49" s="16">
        <v>9.6</v>
      </c>
      <c r="Q49" s="16">
        <v>9.8000000000000007</v>
      </c>
      <c r="R49" s="17">
        <v>11.9</v>
      </c>
      <c r="S49" s="16">
        <v>9.3000000000000007</v>
      </c>
      <c r="T49" s="16">
        <v>9.6</v>
      </c>
    </row>
    <row r="50" spans="1:20" ht="16.5" customHeight="1" x14ac:dyDescent="0.25">
      <c r="A50" s="7"/>
      <c r="B50" s="7" t="s">
        <v>127</v>
      </c>
      <c r="C50" s="7"/>
      <c r="D50" s="7"/>
      <c r="E50" s="7"/>
      <c r="F50" s="7"/>
      <c r="G50" s="7"/>
      <c r="H50" s="7"/>
      <c r="I50" s="7"/>
      <c r="J50" s="7"/>
      <c r="K50" s="7"/>
      <c r="L50" s="9"/>
      <c r="M50" s="10"/>
      <c r="N50" s="10"/>
      <c r="O50" s="10"/>
      <c r="P50" s="10"/>
      <c r="Q50" s="10"/>
      <c r="R50" s="10"/>
      <c r="S50" s="10"/>
      <c r="T50" s="10"/>
    </row>
    <row r="51" spans="1:20" ht="16.5" customHeight="1" x14ac:dyDescent="0.25">
      <c r="A51" s="7"/>
      <c r="B51" s="7"/>
      <c r="C51" s="7"/>
      <c r="D51" s="7" t="s">
        <v>128</v>
      </c>
      <c r="E51" s="7"/>
      <c r="F51" s="7"/>
      <c r="G51" s="7"/>
      <c r="H51" s="7"/>
      <c r="I51" s="7"/>
      <c r="J51" s="7"/>
      <c r="K51" s="7"/>
      <c r="L51" s="9" t="s">
        <v>129</v>
      </c>
      <c r="M51" s="26">
        <v>12368</v>
      </c>
      <c r="N51" s="32">
        <v>9993</v>
      </c>
      <c r="O51" s="26">
        <v>15842</v>
      </c>
      <c r="P51" s="32">
        <v>6416</v>
      </c>
      <c r="Q51" s="32">
        <v>3260</v>
      </c>
      <c r="R51" s="32">
        <v>1695</v>
      </c>
      <c r="S51" s="32">
        <v>2358</v>
      </c>
      <c r="T51" s="32">
        <v>3164</v>
      </c>
    </row>
    <row r="52" spans="1:20" ht="16.5" customHeight="1" x14ac:dyDescent="0.25">
      <c r="A52" s="7"/>
      <c r="B52" s="7" t="s">
        <v>130</v>
      </c>
      <c r="C52" s="7"/>
      <c r="D52" s="7"/>
      <c r="E52" s="7"/>
      <c r="F52" s="7"/>
      <c r="G52" s="7"/>
      <c r="H52" s="7"/>
      <c r="I52" s="7"/>
      <c r="J52" s="7"/>
      <c r="K52" s="7"/>
      <c r="L52" s="9"/>
      <c r="M52" s="10"/>
      <c r="N52" s="10"/>
      <c r="O52" s="10"/>
      <c r="P52" s="10"/>
      <c r="Q52" s="10"/>
      <c r="R52" s="10"/>
      <c r="S52" s="10"/>
      <c r="T52" s="10"/>
    </row>
    <row r="53" spans="1:20" ht="16.5" customHeight="1" x14ac:dyDescent="0.25">
      <c r="A53" s="14"/>
      <c r="B53" s="14"/>
      <c r="C53" s="14"/>
      <c r="D53" s="14" t="s">
        <v>128</v>
      </c>
      <c r="E53" s="14"/>
      <c r="F53" s="14"/>
      <c r="G53" s="14"/>
      <c r="H53" s="14"/>
      <c r="I53" s="14"/>
      <c r="J53" s="14"/>
      <c r="K53" s="14"/>
      <c r="L53" s="15" t="s">
        <v>75</v>
      </c>
      <c r="M53" s="35">
        <v>487</v>
      </c>
      <c r="N53" s="35">
        <v>504.1</v>
      </c>
      <c r="O53" s="35">
        <v>202.9</v>
      </c>
      <c r="P53" s="35">
        <v>316.5</v>
      </c>
      <c r="Q53" s="35">
        <v>391.9</v>
      </c>
      <c r="R53" s="36" t="s">
        <v>72</v>
      </c>
      <c r="S53" s="35">
        <v>178.2</v>
      </c>
      <c r="T53" s="36" t="s">
        <v>72</v>
      </c>
    </row>
    <row r="54" spans="1:20" ht="4.5" customHeight="1" x14ac:dyDescent="0.25">
      <c r="A54" s="22"/>
      <c r="B54" s="22"/>
      <c r="C54" s="2"/>
      <c r="D54" s="2"/>
      <c r="E54" s="2"/>
      <c r="F54" s="2"/>
      <c r="G54" s="2"/>
      <c r="H54" s="2"/>
      <c r="I54" s="2"/>
      <c r="J54" s="2"/>
      <c r="K54" s="2"/>
      <c r="L54" s="2"/>
      <c r="M54" s="2"/>
      <c r="N54" s="2"/>
      <c r="O54" s="2"/>
      <c r="P54" s="2"/>
      <c r="Q54" s="2"/>
      <c r="R54" s="2"/>
      <c r="S54" s="2"/>
      <c r="T54" s="2"/>
    </row>
    <row r="55" spans="1:20" ht="16.5" customHeight="1" x14ac:dyDescent="0.25">
      <c r="A55" s="22"/>
      <c r="B55" s="22"/>
      <c r="C55" s="52" t="s">
        <v>131</v>
      </c>
      <c r="D55" s="52"/>
      <c r="E55" s="52"/>
      <c r="F55" s="52"/>
      <c r="G55" s="52"/>
      <c r="H55" s="52"/>
      <c r="I55" s="52"/>
      <c r="J55" s="52"/>
      <c r="K55" s="52"/>
      <c r="L55" s="52"/>
      <c r="M55" s="52"/>
      <c r="N55" s="52"/>
      <c r="O55" s="52"/>
      <c r="P55" s="52"/>
      <c r="Q55" s="52"/>
      <c r="R55" s="52"/>
      <c r="S55" s="52"/>
      <c r="T55" s="52"/>
    </row>
    <row r="56" spans="1:20" ht="4.5" customHeight="1" x14ac:dyDescent="0.25">
      <c r="A56" s="22"/>
      <c r="B56" s="22"/>
      <c r="C56" s="2"/>
      <c r="D56" s="2"/>
      <c r="E56" s="2"/>
      <c r="F56" s="2"/>
      <c r="G56" s="2"/>
      <c r="H56" s="2"/>
      <c r="I56" s="2"/>
      <c r="J56" s="2"/>
      <c r="K56" s="2"/>
      <c r="L56" s="2"/>
      <c r="M56" s="2"/>
      <c r="N56" s="2"/>
      <c r="O56" s="2"/>
      <c r="P56" s="2"/>
      <c r="Q56" s="2"/>
      <c r="R56" s="2"/>
      <c r="S56" s="2"/>
      <c r="T56" s="2"/>
    </row>
    <row r="57" spans="1:20" ht="16.5" customHeight="1" x14ac:dyDescent="0.25">
      <c r="A57" s="37"/>
      <c r="B57" s="37"/>
      <c r="C57" s="52" t="s">
        <v>132</v>
      </c>
      <c r="D57" s="52"/>
      <c r="E57" s="52"/>
      <c r="F57" s="52"/>
      <c r="G57" s="52"/>
      <c r="H57" s="52"/>
      <c r="I57" s="52"/>
      <c r="J57" s="52"/>
      <c r="K57" s="52"/>
      <c r="L57" s="52"/>
      <c r="M57" s="52"/>
      <c r="N57" s="52"/>
      <c r="O57" s="52"/>
      <c r="P57" s="52"/>
      <c r="Q57" s="52"/>
      <c r="R57" s="52"/>
      <c r="S57" s="52"/>
      <c r="T57" s="52"/>
    </row>
    <row r="58" spans="1:20" ht="16.5" customHeight="1" x14ac:dyDescent="0.25">
      <c r="A58" s="37"/>
      <c r="B58" s="37"/>
      <c r="C58" s="52" t="s">
        <v>133</v>
      </c>
      <c r="D58" s="52"/>
      <c r="E58" s="52"/>
      <c r="F58" s="52"/>
      <c r="G58" s="52"/>
      <c r="H58" s="52"/>
      <c r="I58" s="52"/>
      <c r="J58" s="52"/>
      <c r="K58" s="52"/>
      <c r="L58" s="52"/>
      <c r="M58" s="52"/>
      <c r="N58" s="52"/>
      <c r="O58" s="52"/>
      <c r="P58" s="52"/>
      <c r="Q58" s="52"/>
      <c r="R58" s="52"/>
      <c r="S58" s="52"/>
      <c r="T58" s="52"/>
    </row>
    <row r="59" spans="1:20" ht="4.5" customHeight="1" x14ac:dyDescent="0.25">
      <c r="A59" s="22"/>
      <c r="B59" s="22"/>
      <c r="C59" s="2"/>
      <c r="D59" s="2"/>
      <c r="E59" s="2"/>
      <c r="F59" s="2"/>
      <c r="G59" s="2"/>
      <c r="H59" s="2"/>
      <c r="I59" s="2"/>
      <c r="J59" s="2"/>
      <c r="K59" s="2"/>
      <c r="L59" s="2"/>
      <c r="M59" s="2"/>
      <c r="N59" s="2"/>
      <c r="O59" s="2"/>
      <c r="P59" s="2"/>
      <c r="Q59" s="2"/>
      <c r="R59" s="2"/>
      <c r="S59" s="2"/>
      <c r="T59" s="2"/>
    </row>
    <row r="60" spans="1:20" ht="68.150000000000006" customHeight="1" x14ac:dyDescent="0.25">
      <c r="A60" s="22" t="s">
        <v>53</v>
      </c>
      <c r="B60" s="22"/>
      <c r="C60" s="52" t="s">
        <v>134</v>
      </c>
      <c r="D60" s="52"/>
      <c r="E60" s="52"/>
      <c r="F60" s="52"/>
      <c r="G60" s="52"/>
      <c r="H60" s="52"/>
      <c r="I60" s="52"/>
      <c r="J60" s="52"/>
      <c r="K60" s="52"/>
      <c r="L60" s="52"/>
      <c r="M60" s="52"/>
      <c r="N60" s="52"/>
      <c r="O60" s="52"/>
      <c r="P60" s="52"/>
      <c r="Q60" s="52"/>
      <c r="R60" s="52"/>
      <c r="S60" s="52"/>
      <c r="T60" s="52"/>
    </row>
    <row r="61" spans="1:20" ht="4.5" customHeight="1" x14ac:dyDescent="0.25"/>
    <row r="62" spans="1:20" ht="55.15" customHeight="1" x14ac:dyDescent="0.25">
      <c r="A62" s="23" t="s">
        <v>59</v>
      </c>
      <c r="B62" s="22"/>
      <c r="C62" s="22"/>
      <c r="D62" s="22"/>
      <c r="E62" s="52" t="s">
        <v>135</v>
      </c>
      <c r="F62" s="52"/>
      <c r="G62" s="52"/>
      <c r="H62" s="52"/>
      <c r="I62" s="52"/>
      <c r="J62" s="52"/>
      <c r="K62" s="52"/>
      <c r="L62" s="52"/>
      <c r="M62" s="52"/>
      <c r="N62" s="52"/>
      <c r="O62" s="52"/>
      <c r="P62" s="52"/>
      <c r="Q62" s="52"/>
      <c r="R62" s="52"/>
      <c r="S62" s="52"/>
      <c r="T62" s="52"/>
    </row>
  </sheetData>
  <mergeCells count="6">
    <mergeCell ref="E62:T62"/>
    <mergeCell ref="K1:T1"/>
    <mergeCell ref="C55:T55"/>
    <mergeCell ref="C57:T57"/>
    <mergeCell ref="C58:T58"/>
    <mergeCell ref="C60:T60"/>
  </mergeCells>
  <pageMargins left="0.7" right="0.7" top="0.75" bottom="0.75" header="0.3" footer="0.3"/>
  <pageSetup paperSize="9" fitToHeight="0" orientation="landscape" horizontalDpi="300" verticalDpi="300"/>
  <headerFooter scaleWithDoc="0" alignWithMargins="0">
    <oddHeader>&amp;C&amp;"Arial"&amp;8TABLE 11A.3</oddHeader>
    <oddFooter>&amp;L&amp;"Arial"&amp;8REPORT ON
GOVERNMENT
SERVICES 2022&amp;R&amp;"Arial"&amp;8AMBULANCE
SERVICES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26"/>
  <sheetViews>
    <sheetView showGridLines="0" workbookViewId="0"/>
  </sheetViews>
  <sheetFormatPr defaultColWidth="11.453125" defaultRowHeight="12.5" x14ac:dyDescent="0.25"/>
  <cols>
    <col min="1" max="11" width="1.81640625" customWidth="1"/>
    <col min="12" max="12" width="5.453125" customWidth="1"/>
    <col min="13" max="21" width="8.1796875" customWidth="1"/>
  </cols>
  <sheetData>
    <row r="1" spans="1:21" ht="17.5" customHeight="1" x14ac:dyDescent="0.25">
      <c r="A1" s="8" t="s">
        <v>136</v>
      </c>
      <c r="B1" s="8"/>
      <c r="C1" s="8"/>
      <c r="D1" s="8"/>
      <c r="E1" s="8"/>
      <c r="F1" s="8"/>
      <c r="G1" s="8"/>
      <c r="H1" s="8"/>
      <c r="I1" s="8"/>
      <c r="J1" s="8"/>
      <c r="K1" s="56" t="s">
        <v>137</v>
      </c>
      <c r="L1" s="57"/>
      <c r="M1" s="57"/>
      <c r="N1" s="57"/>
      <c r="O1" s="57"/>
      <c r="P1" s="57"/>
      <c r="Q1" s="57"/>
      <c r="R1" s="57"/>
      <c r="S1" s="57"/>
      <c r="T1" s="57"/>
      <c r="U1" s="57"/>
    </row>
    <row r="2" spans="1:21" ht="16.5" customHeight="1" x14ac:dyDescent="0.25">
      <c r="A2" s="11"/>
      <c r="B2" s="11"/>
      <c r="C2" s="11"/>
      <c r="D2" s="11"/>
      <c r="E2" s="11"/>
      <c r="F2" s="11"/>
      <c r="G2" s="11"/>
      <c r="H2" s="11"/>
      <c r="I2" s="11"/>
      <c r="J2" s="11"/>
      <c r="K2" s="11"/>
      <c r="L2" s="12" t="s">
        <v>23</v>
      </c>
      <c r="M2" s="13" t="s">
        <v>113</v>
      </c>
      <c r="N2" s="13" t="s">
        <v>114</v>
      </c>
      <c r="O2" s="13" t="s">
        <v>115</v>
      </c>
      <c r="P2" s="13" t="s">
        <v>116</v>
      </c>
      <c r="Q2" s="13" t="s">
        <v>117</v>
      </c>
      <c r="R2" s="13" t="s">
        <v>118</v>
      </c>
      <c r="S2" s="13" t="s">
        <v>119</v>
      </c>
      <c r="T2" s="13" t="s">
        <v>120</v>
      </c>
      <c r="U2" s="13" t="s">
        <v>138</v>
      </c>
    </row>
    <row r="3" spans="1:21" ht="29.5" customHeight="1" x14ac:dyDescent="0.25">
      <c r="A3" s="58" t="s">
        <v>139</v>
      </c>
      <c r="B3" s="58"/>
      <c r="C3" s="58"/>
      <c r="D3" s="58"/>
      <c r="E3" s="58"/>
      <c r="F3" s="58"/>
      <c r="G3" s="58"/>
      <c r="H3" s="58"/>
      <c r="I3" s="58"/>
      <c r="J3" s="58"/>
      <c r="K3" s="58"/>
      <c r="L3" s="59"/>
      <c r="M3" s="60"/>
      <c r="N3" s="60"/>
      <c r="O3" s="60"/>
      <c r="P3" s="60"/>
      <c r="Q3" s="60"/>
      <c r="R3" s="60"/>
      <c r="S3" s="60"/>
      <c r="T3" s="60"/>
      <c r="U3" s="60"/>
    </row>
    <row r="4" spans="1:21" ht="16.5" customHeight="1" x14ac:dyDescent="0.25">
      <c r="A4" s="7"/>
      <c r="B4" s="7" t="s">
        <v>34</v>
      </c>
      <c r="C4" s="7"/>
      <c r="D4" s="7"/>
      <c r="E4" s="7"/>
      <c r="F4" s="7"/>
      <c r="G4" s="7"/>
      <c r="H4" s="7"/>
      <c r="I4" s="7"/>
      <c r="J4" s="7"/>
      <c r="K4" s="7"/>
      <c r="L4" s="9" t="s">
        <v>140</v>
      </c>
      <c r="M4" s="17">
        <v>94.1</v>
      </c>
      <c r="N4" s="17">
        <v>88.9</v>
      </c>
      <c r="O4" s="17">
        <v>89.1</v>
      </c>
      <c r="P4" s="17">
        <v>83.3</v>
      </c>
      <c r="Q4" s="17">
        <v>95.4</v>
      </c>
      <c r="R4" s="17">
        <v>95.9</v>
      </c>
      <c r="S4" s="17">
        <v>95.2</v>
      </c>
      <c r="T4" s="17">
        <v>89.2</v>
      </c>
      <c r="U4" s="17">
        <v>90.8</v>
      </c>
    </row>
    <row r="5" spans="1:21" ht="16.5" customHeight="1" x14ac:dyDescent="0.25">
      <c r="A5" s="7"/>
      <c r="B5" s="7" t="s">
        <v>42</v>
      </c>
      <c r="C5" s="7"/>
      <c r="D5" s="7"/>
      <c r="E5" s="7"/>
      <c r="F5" s="7"/>
      <c r="G5" s="7"/>
      <c r="H5" s="7"/>
      <c r="I5" s="7"/>
      <c r="J5" s="7"/>
      <c r="K5" s="7"/>
      <c r="L5" s="9" t="s">
        <v>140</v>
      </c>
      <c r="M5" s="17">
        <v>91.5</v>
      </c>
      <c r="N5" s="17">
        <v>94.4</v>
      </c>
      <c r="O5" s="17">
        <v>91.3</v>
      </c>
      <c r="P5" s="17">
        <v>86.2</v>
      </c>
      <c r="Q5" s="17">
        <v>95.4</v>
      </c>
      <c r="R5" s="17">
        <v>97.7</v>
      </c>
      <c r="S5" s="17">
        <v>95.9</v>
      </c>
      <c r="T5" s="17">
        <v>93.6</v>
      </c>
      <c r="U5" s="17">
        <v>92.1</v>
      </c>
    </row>
    <row r="6" spans="1:21" ht="16.5" customHeight="1" x14ac:dyDescent="0.25">
      <c r="A6" s="7"/>
      <c r="B6" s="7" t="s">
        <v>44</v>
      </c>
      <c r="C6" s="7"/>
      <c r="D6" s="7"/>
      <c r="E6" s="7"/>
      <c r="F6" s="7"/>
      <c r="G6" s="7"/>
      <c r="H6" s="7"/>
      <c r="I6" s="7"/>
      <c r="J6" s="7"/>
      <c r="K6" s="7"/>
      <c r="L6" s="9" t="s">
        <v>140</v>
      </c>
      <c r="M6" s="17">
        <v>79.599999999999994</v>
      </c>
      <c r="N6" s="17">
        <v>93.7</v>
      </c>
      <c r="O6" s="17">
        <v>91.5</v>
      </c>
      <c r="P6" s="17">
        <v>89.5</v>
      </c>
      <c r="Q6" s="17">
        <v>93.7</v>
      </c>
      <c r="R6" s="17">
        <v>76.900000000000006</v>
      </c>
      <c r="S6" s="17">
        <v>97</v>
      </c>
      <c r="T6" s="17">
        <v>97.7</v>
      </c>
      <c r="U6" s="17">
        <v>88.4</v>
      </c>
    </row>
    <row r="7" spans="1:21" ht="16.5" customHeight="1" x14ac:dyDescent="0.25">
      <c r="A7" s="7"/>
      <c r="B7" s="7" t="s">
        <v>45</v>
      </c>
      <c r="C7" s="7"/>
      <c r="D7" s="7"/>
      <c r="E7" s="7"/>
      <c r="F7" s="7"/>
      <c r="G7" s="7"/>
      <c r="H7" s="7"/>
      <c r="I7" s="7"/>
      <c r="J7" s="7"/>
      <c r="K7" s="7"/>
      <c r="L7" s="9" t="s">
        <v>140</v>
      </c>
      <c r="M7" s="17">
        <v>81.5</v>
      </c>
      <c r="N7" s="17">
        <v>93.9</v>
      </c>
      <c r="O7" s="17">
        <v>92.1</v>
      </c>
      <c r="P7" s="17">
        <v>94.3</v>
      </c>
      <c r="Q7" s="17">
        <v>92.6</v>
      </c>
      <c r="R7" s="17">
        <v>78.7</v>
      </c>
      <c r="S7" s="17">
        <v>96.5</v>
      </c>
      <c r="T7" s="17">
        <v>97.7</v>
      </c>
      <c r="U7" s="17">
        <v>89.4</v>
      </c>
    </row>
    <row r="8" spans="1:21" ht="16.5" customHeight="1" x14ac:dyDescent="0.25">
      <c r="A8" s="7"/>
      <c r="B8" s="7" t="s">
        <v>46</v>
      </c>
      <c r="C8" s="7"/>
      <c r="D8" s="7"/>
      <c r="E8" s="7"/>
      <c r="F8" s="7"/>
      <c r="G8" s="7"/>
      <c r="H8" s="7"/>
      <c r="I8" s="7"/>
      <c r="J8" s="7"/>
      <c r="K8" s="7"/>
      <c r="L8" s="9" t="s">
        <v>140</v>
      </c>
      <c r="M8" s="17">
        <v>79.7</v>
      </c>
      <c r="N8" s="17">
        <v>93.8</v>
      </c>
      <c r="O8" s="17">
        <v>91.9</v>
      </c>
      <c r="P8" s="17">
        <v>94.5</v>
      </c>
      <c r="Q8" s="17">
        <v>95.4</v>
      </c>
      <c r="R8" s="17">
        <v>75.599999999999994</v>
      </c>
      <c r="S8" s="17">
        <v>95.8</v>
      </c>
      <c r="T8" s="17">
        <v>96.5</v>
      </c>
      <c r="U8" s="17">
        <v>88.9</v>
      </c>
    </row>
    <row r="9" spans="1:21" ht="16.5" customHeight="1" x14ac:dyDescent="0.25">
      <c r="A9" s="7"/>
      <c r="B9" s="7" t="s">
        <v>47</v>
      </c>
      <c r="C9" s="7"/>
      <c r="D9" s="7"/>
      <c r="E9" s="7"/>
      <c r="F9" s="7"/>
      <c r="G9" s="7"/>
      <c r="H9" s="7"/>
      <c r="I9" s="7"/>
      <c r="J9" s="7"/>
      <c r="K9" s="7"/>
      <c r="L9" s="9" t="s">
        <v>140</v>
      </c>
      <c r="M9" s="17">
        <v>81.2</v>
      </c>
      <c r="N9" s="17">
        <v>93.1</v>
      </c>
      <c r="O9" s="17">
        <v>91.6</v>
      </c>
      <c r="P9" s="17">
        <v>95.2</v>
      </c>
      <c r="Q9" s="17">
        <v>95.3</v>
      </c>
      <c r="R9" s="17">
        <v>95.3</v>
      </c>
      <c r="S9" s="17">
        <v>96.6</v>
      </c>
      <c r="T9" s="17">
        <v>95.9</v>
      </c>
      <c r="U9" s="17">
        <v>93.2</v>
      </c>
    </row>
    <row r="10" spans="1:21" ht="16.5" customHeight="1" x14ac:dyDescent="0.25">
      <c r="A10" s="7"/>
      <c r="B10" s="7" t="s">
        <v>48</v>
      </c>
      <c r="C10" s="7"/>
      <c r="D10" s="7"/>
      <c r="E10" s="7"/>
      <c r="F10" s="7"/>
      <c r="G10" s="7"/>
      <c r="H10" s="7"/>
      <c r="I10" s="7"/>
      <c r="J10" s="7"/>
      <c r="K10" s="7"/>
      <c r="L10" s="9" t="s">
        <v>140</v>
      </c>
      <c r="M10" s="17">
        <v>86.1</v>
      </c>
      <c r="N10" s="17">
        <v>93.3</v>
      </c>
      <c r="O10" s="17">
        <v>91.2</v>
      </c>
      <c r="P10" s="17">
        <v>94.4</v>
      </c>
      <c r="Q10" s="17">
        <v>92.3</v>
      </c>
      <c r="R10" s="17">
        <v>96.8</v>
      </c>
      <c r="S10" s="17">
        <v>95.8</v>
      </c>
      <c r="T10" s="17">
        <v>93.4</v>
      </c>
      <c r="U10" s="17">
        <v>89.5</v>
      </c>
    </row>
    <row r="11" spans="1:21" ht="16.5" customHeight="1" x14ac:dyDescent="0.25">
      <c r="A11" s="7"/>
      <c r="B11" s="7" t="s">
        <v>49</v>
      </c>
      <c r="C11" s="7"/>
      <c r="D11" s="7"/>
      <c r="E11" s="7"/>
      <c r="F11" s="7"/>
      <c r="G11" s="7"/>
      <c r="H11" s="7"/>
      <c r="I11" s="7"/>
      <c r="J11" s="7"/>
      <c r="K11" s="7"/>
      <c r="L11" s="9" t="s">
        <v>140</v>
      </c>
      <c r="M11" s="17">
        <v>88.5</v>
      </c>
      <c r="N11" s="17">
        <v>92.8</v>
      </c>
      <c r="O11" s="17">
        <v>90.7</v>
      </c>
      <c r="P11" s="17">
        <v>94.1</v>
      </c>
      <c r="Q11" s="17">
        <v>91.3</v>
      </c>
      <c r="R11" s="17">
        <v>96.2</v>
      </c>
      <c r="S11" s="17">
        <v>96</v>
      </c>
      <c r="T11" s="16">
        <v>9</v>
      </c>
      <c r="U11" s="17">
        <v>89.4</v>
      </c>
    </row>
    <row r="12" spans="1:21" ht="16.5" customHeight="1" x14ac:dyDescent="0.25">
      <c r="A12" s="7"/>
      <c r="B12" s="7" t="s">
        <v>50</v>
      </c>
      <c r="C12" s="7"/>
      <c r="D12" s="7"/>
      <c r="E12" s="7"/>
      <c r="F12" s="7"/>
      <c r="G12" s="7"/>
      <c r="H12" s="7"/>
      <c r="I12" s="7"/>
      <c r="J12" s="7"/>
      <c r="K12" s="7"/>
      <c r="L12" s="9" t="s">
        <v>140</v>
      </c>
      <c r="M12" s="17">
        <v>90.9</v>
      </c>
      <c r="N12" s="17">
        <v>91.4</v>
      </c>
      <c r="O12" s="17">
        <v>90.6</v>
      </c>
      <c r="P12" s="17">
        <v>94.4</v>
      </c>
      <c r="Q12" s="17">
        <v>91.3</v>
      </c>
      <c r="R12" s="17">
        <v>94.2</v>
      </c>
      <c r="S12" s="17">
        <v>88.7</v>
      </c>
      <c r="T12" s="17">
        <v>10.4</v>
      </c>
      <c r="U12" s="17">
        <v>89.9</v>
      </c>
    </row>
    <row r="13" spans="1:21" ht="16.5" customHeight="1" x14ac:dyDescent="0.25">
      <c r="A13" s="7" t="s">
        <v>141</v>
      </c>
      <c r="B13" s="7"/>
      <c r="C13" s="7"/>
      <c r="D13" s="7"/>
      <c r="E13" s="7"/>
      <c r="F13" s="7"/>
      <c r="G13" s="7"/>
      <c r="H13" s="7"/>
      <c r="I13" s="7"/>
      <c r="J13" s="7"/>
      <c r="K13" s="7"/>
      <c r="L13" s="9"/>
      <c r="M13" s="10"/>
      <c r="N13" s="10"/>
      <c r="O13" s="10"/>
      <c r="P13" s="10"/>
      <c r="Q13" s="10"/>
      <c r="R13" s="10"/>
      <c r="S13" s="10"/>
      <c r="T13" s="10"/>
      <c r="U13" s="10"/>
    </row>
    <row r="14" spans="1:21" ht="16.5" customHeight="1" x14ac:dyDescent="0.25">
      <c r="A14" s="7"/>
      <c r="B14" s="7" t="s">
        <v>34</v>
      </c>
      <c r="C14" s="7"/>
      <c r="D14" s="7"/>
      <c r="E14" s="7"/>
      <c r="F14" s="7"/>
      <c r="G14" s="7"/>
      <c r="H14" s="7"/>
      <c r="I14" s="7"/>
      <c r="J14" s="7"/>
      <c r="K14" s="7"/>
      <c r="L14" s="9" t="s">
        <v>142</v>
      </c>
      <c r="M14" s="19">
        <v>1060.4000000000001</v>
      </c>
      <c r="N14" s="18">
        <v>862.7</v>
      </c>
      <c r="O14" s="19">
        <v>1024.2</v>
      </c>
      <c r="P14" s="18">
        <v>267.5</v>
      </c>
      <c r="Q14" s="18">
        <v>248.6</v>
      </c>
      <c r="R14" s="17">
        <v>79.400000000000006</v>
      </c>
      <c r="S14" s="17">
        <v>51.8</v>
      </c>
      <c r="T14" s="17">
        <v>59.7</v>
      </c>
      <c r="U14" s="19">
        <v>3654.4</v>
      </c>
    </row>
    <row r="15" spans="1:21" ht="16.5" customHeight="1" x14ac:dyDescent="0.25">
      <c r="A15" s="7"/>
      <c r="B15" s="7" t="s">
        <v>42</v>
      </c>
      <c r="C15" s="7"/>
      <c r="D15" s="7"/>
      <c r="E15" s="7"/>
      <c r="F15" s="7"/>
      <c r="G15" s="7"/>
      <c r="H15" s="7"/>
      <c r="I15" s="7"/>
      <c r="J15" s="7"/>
      <c r="K15" s="7"/>
      <c r="L15" s="9" t="s">
        <v>142</v>
      </c>
      <c r="M15" s="18">
        <v>990.1</v>
      </c>
      <c r="N15" s="18">
        <v>814.1</v>
      </c>
      <c r="O15" s="18">
        <v>919.1</v>
      </c>
      <c r="P15" s="18">
        <v>305.89999999999998</v>
      </c>
      <c r="Q15" s="18">
        <v>246</v>
      </c>
      <c r="R15" s="17">
        <v>72.900000000000006</v>
      </c>
      <c r="S15" s="17">
        <v>45</v>
      </c>
      <c r="T15" s="17">
        <v>52.5</v>
      </c>
      <c r="U15" s="19">
        <v>3445.5</v>
      </c>
    </row>
    <row r="16" spans="1:21" ht="16.5" customHeight="1" x14ac:dyDescent="0.25">
      <c r="A16" s="7"/>
      <c r="B16" s="7" t="s">
        <v>44</v>
      </c>
      <c r="C16" s="7"/>
      <c r="D16" s="7"/>
      <c r="E16" s="7"/>
      <c r="F16" s="7"/>
      <c r="G16" s="7"/>
      <c r="H16" s="7"/>
      <c r="I16" s="7"/>
      <c r="J16" s="7"/>
      <c r="K16" s="7"/>
      <c r="L16" s="9" t="s">
        <v>142</v>
      </c>
      <c r="M16" s="18">
        <v>963.3</v>
      </c>
      <c r="N16" s="18">
        <v>788.2</v>
      </c>
      <c r="O16" s="18">
        <v>865.5</v>
      </c>
      <c r="P16" s="18">
        <v>274.7</v>
      </c>
      <c r="Q16" s="18">
        <v>232.4</v>
      </c>
      <c r="R16" s="17">
        <v>71.3</v>
      </c>
      <c r="S16" s="17">
        <v>42.5</v>
      </c>
      <c r="T16" s="17">
        <v>52.7</v>
      </c>
      <c r="U16" s="19">
        <v>3290.8</v>
      </c>
    </row>
    <row r="17" spans="1:21" ht="16.5" customHeight="1" x14ac:dyDescent="0.25">
      <c r="A17" s="7"/>
      <c r="B17" s="7" t="s">
        <v>45</v>
      </c>
      <c r="C17" s="7"/>
      <c r="D17" s="7"/>
      <c r="E17" s="7"/>
      <c r="F17" s="7"/>
      <c r="G17" s="7"/>
      <c r="H17" s="7"/>
      <c r="I17" s="7"/>
      <c r="J17" s="7"/>
      <c r="K17" s="7"/>
      <c r="L17" s="9" t="s">
        <v>142</v>
      </c>
      <c r="M17" s="18">
        <v>952.8</v>
      </c>
      <c r="N17" s="18">
        <v>760.4</v>
      </c>
      <c r="O17" s="18">
        <v>825.5</v>
      </c>
      <c r="P17" s="18">
        <v>238.6</v>
      </c>
      <c r="Q17" s="18">
        <v>218</v>
      </c>
      <c r="R17" s="17">
        <v>69.400000000000006</v>
      </c>
      <c r="S17" s="17">
        <v>40.799999999999997</v>
      </c>
      <c r="T17" s="17">
        <v>57.9</v>
      </c>
      <c r="U17" s="19">
        <v>3163.4</v>
      </c>
    </row>
    <row r="18" spans="1:21" ht="16.5" customHeight="1" x14ac:dyDescent="0.25">
      <c r="A18" s="7"/>
      <c r="B18" s="7" t="s">
        <v>46</v>
      </c>
      <c r="C18" s="7"/>
      <c r="D18" s="7"/>
      <c r="E18" s="7"/>
      <c r="F18" s="7"/>
      <c r="G18" s="7"/>
      <c r="H18" s="7"/>
      <c r="I18" s="7"/>
      <c r="J18" s="7"/>
      <c r="K18" s="7"/>
      <c r="L18" s="9" t="s">
        <v>142</v>
      </c>
      <c r="M18" s="18">
        <v>903.5</v>
      </c>
      <c r="N18" s="18">
        <v>739.3</v>
      </c>
      <c r="O18" s="18">
        <v>786.5</v>
      </c>
      <c r="P18" s="18">
        <v>231.8</v>
      </c>
      <c r="Q18" s="18">
        <v>203.2</v>
      </c>
      <c r="R18" s="17">
        <v>67.8</v>
      </c>
      <c r="S18" s="17">
        <v>39</v>
      </c>
      <c r="T18" s="17">
        <v>52</v>
      </c>
      <c r="U18" s="19">
        <v>3023</v>
      </c>
    </row>
    <row r="19" spans="1:21" ht="16.5" customHeight="1" x14ac:dyDescent="0.25">
      <c r="A19" s="7"/>
      <c r="B19" s="7" t="s">
        <v>47</v>
      </c>
      <c r="C19" s="7"/>
      <c r="D19" s="7"/>
      <c r="E19" s="7"/>
      <c r="F19" s="7"/>
      <c r="G19" s="7"/>
      <c r="H19" s="7"/>
      <c r="I19" s="7"/>
      <c r="J19" s="7"/>
      <c r="K19" s="7"/>
      <c r="L19" s="9" t="s">
        <v>142</v>
      </c>
      <c r="M19" s="18">
        <v>875.4</v>
      </c>
      <c r="N19" s="18">
        <v>714.7</v>
      </c>
      <c r="O19" s="18">
        <v>737.8</v>
      </c>
      <c r="P19" s="18">
        <v>219.3</v>
      </c>
      <c r="Q19" s="18">
        <v>192.1</v>
      </c>
      <c r="R19" s="17">
        <v>65.5</v>
      </c>
      <c r="S19" s="17">
        <v>37.1</v>
      </c>
      <c r="T19" s="17">
        <v>49.7</v>
      </c>
      <c r="U19" s="19">
        <v>2891.6</v>
      </c>
    </row>
    <row r="20" spans="1:21" ht="16.5" customHeight="1" x14ac:dyDescent="0.25">
      <c r="A20" s="7"/>
      <c r="B20" s="7" t="s">
        <v>48</v>
      </c>
      <c r="C20" s="7"/>
      <c r="D20" s="7"/>
      <c r="E20" s="7"/>
      <c r="F20" s="7"/>
      <c r="G20" s="7"/>
      <c r="H20" s="7"/>
      <c r="I20" s="7"/>
      <c r="J20" s="7"/>
      <c r="K20" s="7"/>
      <c r="L20" s="9" t="s">
        <v>142</v>
      </c>
      <c r="M20" s="18">
        <v>786.6</v>
      </c>
      <c r="N20" s="18">
        <v>679.9</v>
      </c>
      <c r="O20" s="18">
        <v>684.4</v>
      </c>
      <c r="P20" s="18">
        <v>194.3</v>
      </c>
      <c r="Q20" s="18">
        <v>184.7</v>
      </c>
      <c r="R20" s="17">
        <v>63.1</v>
      </c>
      <c r="S20" s="17">
        <v>35.5</v>
      </c>
      <c r="T20" s="17">
        <v>46.9</v>
      </c>
      <c r="U20" s="19">
        <v>2675.4</v>
      </c>
    </row>
    <row r="21" spans="1:21" ht="16.5" customHeight="1" x14ac:dyDescent="0.25">
      <c r="A21" s="7"/>
      <c r="B21" s="7" t="s">
        <v>49</v>
      </c>
      <c r="C21" s="7"/>
      <c r="D21" s="7"/>
      <c r="E21" s="7"/>
      <c r="F21" s="7"/>
      <c r="G21" s="7"/>
      <c r="H21" s="7"/>
      <c r="I21" s="7"/>
      <c r="J21" s="7"/>
      <c r="K21" s="7"/>
      <c r="L21" s="9" t="s">
        <v>142</v>
      </c>
      <c r="M21" s="18">
        <v>780.5</v>
      </c>
      <c r="N21" s="18">
        <v>665.7</v>
      </c>
      <c r="O21" s="18">
        <v>643.4</v>
      </c>
      <c r="P21" s="18">
        <v>178.3</v>
      </c>
      <c r="Q21" s="18">
        <v>181.1</v>
      </c>
      <c r="R21" s="17">
        <v>60.7</v>
      </c>
      <c r="S21" s="17">
        <v>33.1</v>
      </c>
      <c r="T21" s="17">
        <v>45.7</v>
      </c>
      <c r="U21" s="19">
        <v>2588.5</v>
      </c>
    </row>
    <row r="22" spans="1:21" ht="16.5" customHeight="1" x14ac:dyDescent="0.25">
      <c r="A22" s="14"/>
      <c r="B22" s="14" t="s">
        <v>50</v>
      </c>
      <c r="C22" s="14"/>
      <c r="D22" s="14"/>
      <c r="E22" s="14"/>
      <c r="F22" s="14"/>
      <c r="G22" s="14"/>
      <c r="H22" s="14"/>
      <c r="I22" s="14"/>
      <c r="J22" s="14"/>
      <c r="K22" s="14"/>
      <c r="L22" s="15" t="s">
        <v>142</v>
      </c>
      <c r="M22" s="35">
        <v>860.4</v>
      </c>
      <c r="N22" s="35">
        <v>656.3</v>
      </c>
      <c r="O22" s="35">
        <v>617.70000000000005</v>
      </c>
      <c r="P22" s="35">
        <v>172</v>
      </c>
      <c r="Q22" s="35">
        <v>177.6</v>
      </c>
      <c r="R22" s="38">
        <v>57.5</v>
      </c>
      <c r="S22" s="38">
        <v>31.5</v>
      </c>
      <c r="T22" s="38">
        <v>45</v>
      </c>
      <c r="U22" s="39">
        <v>2618</v>
      </c>
    </row>
    <row r="23" spans="1:21" ht="4.5" customHeight="1" x14ac:dyDescent="0.25">
      <c r="A23" s="22"/>
      <c r="B23" s="22"/>
      <c r="C23" s="2"/>
      <c r="D23" s="2"/>
      <c r="E23" s="2"/>
      <c r="F23" s="2"/>
      <c r="G23" s="2"/>
      <c r="H23" s="2"/>
      <c r="I23" s="2"/>
      <c r="J23" s="2"/>
      <c r="K23" s="2"/>
      <c r="L23" s="2"/>
      <c r="M23" s="2"/>
      <c r="N23" s="2"/>
      <c r="O23" s="2"/>
      <c r="P23" s="2"/>
      <c r="Q23" s="2"/>
      <c r="R23" s="2"/>
      <c r="S23" s="2"/>
      <c r="T23" s="2"/>
      <c r="U23" s="2"/>
    </row>
    <row r="24" spans="1:21" ht="42.4" customHeight="1" x14ac:dyDescent="0.25">
      <c r="A24" s="22" t="s">
        <v>53</v>
      </c>
      <c r="B24" s="22"/>
      <c r="C24" s="52" t="s">
        <v>143</v>
      </c>
      <c r="D24" s="52"/>
      <c r="E24" s="52"/>
      <c r="F24" s="52"/>
      <c r="G24" s="52"/>
      <c r="H24" s="52"/>
      <c r="I24" s="52"/>
      <c r="J24" s="52"/>
      <c r="K24" s="52"/>
      <c r="L24" s="52"/>
      <c r="M24" s="52"/>
      <c r="N24" s="52"/>
      <c r="O24" s="52"/>
      <c r="P24" s="52"/>
      <c r="Q24" s="52"/>
      <c r="R24" s="52"/>
      <c r="S24" s="52"/>
      <c r="T24" s="52"/>
      <c r="U24" s="52"/>
    </row>
    <row r="25" spans="1:21" ht="4.5" customHeight="1" x14ac:dyDescent="0.25"/>
    <row r="26" spans="1:21" ht="16.5" customHeight="1" x14ac:dyDescent="0.25">
      <c r="A26" s="23" t="s">
        <v>59</v>
      </c>
      <c r="B26" s="22"/>
      <c r="C26" s="22"/>
      <c r="D26" s="22"/>
      <c r="E26" s="52" t="s">
        <v>144</v>
      </c>
      <c r="F26" s="52"/>
      <c r="G26" s="52"/>
      <c r="H26" s="52"/>
      <c r="I26" s="52"/>
      <c r="J26" s="52"/>
      <c r="K26" s="52"/>
      <c r="L26" s="52"/>
      <c r="M26" s="52"/>
      <c r="N26" s="52"/>
      <c r="O26" s="52"/>
      <c r="P26" s="52"/>
      <c r="Q26" s="52"/>
      <c r="R26" s="52"/>
      <c r="S26" s="52"/>
      <c r="T26" s="52"/>
      <c r="U26" s="52"/>
    </row>
  </sheetData>
  <mergeCells count="4">
    <mergeCell ref="A3:U3"/>
    <mergeCell ref="K1:U1"/>
    <mergeCell ref="C24:U24"/>
    <mergeCell ref="E26:U26"/>
  </mergeCells>
  <pageMargins left="0.7" right="0.7" top="0.75" bottom="0.75" header="0.3" footer="0.3"/>
  <pageSetup paperSize="9" fitToHeight="0" orientation="landscape" horizontalDpi="300" verticalDpi="300"/>
  <headerFooter scaleWithDoc="0" alignWithMargins="0">
    <oddHeader>&amp;C&amp;"Arial"&amp;8TABLE 11A.4</oddHeader>
    <oddFooter>&amp;L&amp;"Arial"&amp;8REPORT ON
GOVERNMENT
SERVICES 2022&amp;R&amp;"Arial"&amp;8AMBULANCE
SERVICES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4"/>
  <sheetViews>
    <sheetView showGridLines="0" workbookViewId="0"/>
  </sheetViews>
  <sheetFormatPr defaultColWidth="11.453125" defaultRowHeight="12.5" x14ac:dyDescent="0.25"/>
  <cols>
    <col min="1" max="11" width="1.81640625" customWidth="1"/>
    <col min="12" max="12" width="5.453125" customWidth="1"/>
    <col min="13" max="20" width="7.7265625" customWidth="1"/>
    <col min="21" max="21" width="8.54296875" customWidth="1"/>
  </cols>
  <sheetData>
    <row r="1" spans="1:21" ht="17.5" customHeight="1" x14ac:dyDescent="0.25">
      <c r="A1" s="8" t="s">
        <v>145</v>
      </c>
      <c r="B1" s="8"/>
      <c r="C1" s="8"/>
      <c r="D1" s="8"/>
      <c r="E1" s="8"/>
      <c r="F1" s="8"/>
      <c r="G1" s="8"/>
      <c r="H1" s="8"/>
      <c r="I1" s="8"/>
      <c r="J1" s="8"/>
      <c r="K1" s="56" t="s">
        <v>146</v>
      </c>
      <c r="L1" s="57"/>
      <c r="M1" s="57"/>
      <c r="N1" s="57"/>
      <c r="O1" s="57"/>
      <c r="P1" s="57"/>
      <c r="Q1" s="57"/>
      <c r="R1" s="57"/>
      <c r="S1" s="57"/>
      <c r="T1" s="57"/>
      <c r="U1" s="57"/>
    </row>
    <row r="2" spans="1:21" ht="16.5" customHeight="1" x14ac:dyDescent="0.25">
      <c r="A2" s="11"/>
      <c r="B2" s="11"/>
      <c r="C2" s="11"/>
      <c r="D2" s="11"/>
      <c r="E2" s="11"/>
      <c r="F2" s="11"/>
      <c r="G2" s="11"/>
      <c r="H2" s="11"/>
      <c r="I2" s="11"/>
      <c r="J2" s="11"/>
      <c r="K2" s="11"/>
      <c r="L2" s="12" t="s">
        <v>23</v>
      </c>
      <c r="M2" s="13" t="s">
        <v>24</v>
      </c>
      <c r="N2" s="13" t="s">
        <v>25</v>
      </c>
      <c r="O2" s="13" t="s">
        <v>26</v>
      </c>
      <c r="P2" s="13" t="s">
        <v>27</v>
      </c>
      <c r="Q2" s="13" t="s">
        <v>147</v>
      </c>
      <c r="R2" s="13" t="s">
        <v>64</v>
      </c>
      <c r="S2" s="13" t="s">
        <v>30</v>
      </c>
      <c r="T2" s="13" t="s">
        <v>65</v>
      </c>
      <c r="U2" s="13" t="s">
        <v>148</v>
      </c>
    </row>
    <row r="3" spans="1:21" ht="16.5" customHeight="1" x14ac:dyDescent="0.25">
      <c r="A3" s="7" t="s">
        <v>149</v>
      </c>
      <c r="B3" s="7"/>
      <c r="C3" s="7"/>
      <c r="D3" s="7"/>
      <c r="E3" s="7"/>
      <c r="F3" s="7"/>
      <c r="G3" s="7"/>
      <c r="H3" s="7"/>
      <c r="I3" s="7"/>
      <c r="J3" s="7"/>
      <c r="K3" s="7"/>
      <c r="L3" s="9"/>
      <c r="M3" s="10"/>
      <c r="N3" s="10"/>
      <c r="O3" s="10"/>
      <c r="P3" s="10"/>
      <c r="Q3" s="10"/>
      <c r="R3" s="10"/>
      <c r="S3" s="10"/>
      <c r="T3" s="10"/>
      <c r="U3" s="10"/>
    </row>
    <row r="4" spans="1:21" ht="16.5" customHeight="1" x14ac:dyDescent="0.25">
      <c r="A4" s="7"/>
      <c r="B4" s="7" t="s">
        <v>34</v>
      </c>
      <c r="C4" s="7"/>
      <c r="D4" s="7"/>
      <c r="E4" s="7"/>
      <c r="F4" s="7"/>
      <c r="G4" s="7"/>
      <c r="H4" s="7"/>
      <c r="I4" s="7"/>
      <c r="J4" s="7"/>
      <c r="K4" s="7"/>
      <c r="L4" s="9" t="s">
        <v>140</v>
      </c>
      <c r="M4" s="17">
        <v>83.5</v>
      </c>
      <c r="N4" s="17">
        <v>91.2</v>
      </c>
      <c r="O4" s="17">
        <v>81.900000000000006</v>
      </c>
      <c r="P4" s="17">
        <v>83.8</v>
      </c>
      <c r="Q4" s="17">
        <v>80.7</v>
      </c>
      <c r="R4" s="17">
        <v>83.5</v>
      </c>
      <c r="S4" s="17">
        <v>87.8</v>
      </c>
      <c r="T4" s="17">
        <v>55.3</v>
      </c>
      <c r="U4" s="17">
        <v>84.8</v>
      </c>
    </row>
    <row r="5" spans="1:21" ht="16.5" customHeight="1" x14ac:dyDescent="0.25">
      <c r="A5" s="7"/>
      <c r="B5" s="7" t="s">
        <v>42</v>
      </c>
      <c r="C5" s="7"/>
      <c r="D5" s="7"/>
      <c r="E5" s="7"/>
      <c r="F5" s="7"/>
      <c r="G5" s="7"/>
      <c r="H5" s="7"/>
      <c r="I5" s="7"/>
      <c r="J5" s="7"/>
      <c r="K5" s="7"/>
      <c r="L5" s="9" t="s">
        <v>140</v>
      </c>
      <c r="M5" s="17">
        <v>82.8</v>
      </c>
      <c r="N5" s="17">
        <v>96.6</v>
      </c>
      <c r="O5" s="17">
        <v>82.9</v>
      </c>
      <c r="P5" s="17">
        <v>83.5</v>
      </c>
      <c r="Q5" s="17">
        <v>81</v>
      </c>
      <c r="R5" s="17">
        <v>83.5</v>
      </c>
      <c r="S5" s="17">
        <v>88</v>
      </c>
      <c r="T5" s="17">
        <v>56.9</v>
      </c>
      <c r="U5" s="17">
        <v>85.9</v>
      </c>
    </row>
    <row r="6" spans="1:21" ht="16.5" customHeight="1" x14ac:dyDescent="0.25">
      <c r="A6" s="7"/>
      <c r="B6" s="7" t="s">
        <v>44</v>
      </c>
      <c r="C6" s="7"/>
      <c r="D6" s="7"/>
      <c r="E6" s="7"/>
      <c r="F6" s="7"/>
      <c r="G6" s="7"/>
      <c r="H6" s="7"/>
      <c r="I6" s="7"/>
      <c r="J6" s="7"/>
      <c r="K6" s="7"/>
      <c r="L6" s="9" t="s">
        <v>140</v>
      </c>
      <c r="M6" s="17">
        <v>83.8</v>
      </c>
      <c r="N6" s="17">
        <v>88.7</v>
      </c>
      <c r="O6" s="17">
        <v>84.2</v>
      </c>
      <c r="P6" s="17">
        <v>84.2</v>
      </c>
      <c r="Q6" s="17">
        <v>72.3</v>
      </c>
      <c r="R6" s="17">
        <v>85.3</v>
      </c>
      <c r="S6" s="17">
        <v>88.9</v>
      </c>
      <c r="T6" s="17">
        <v>49.2</v>
      </c>
      <c r="U6" s="17">
        <v>83.8</v>
      </c>
    </row>
    <row r="7" spans="1:21" ht="16.5" customHeight="1" x14ac:dyDescent="0.25">
      <c r="A7" s="7"/>
      <c r="B7" s="7" t="s">
        <v>45</v>
      </c>
      <c r="C7" s="7"/>
      <c r="D7" s="7"/>
      <c r="E7" s="7"/>
      <c r="F7" s="7"/>
      <c r="G7" s="7"/>
      <c r="H7" s="7"/>
      <c r="I7" s="7"/>
      <c r="J7" s="7"/>
      <c r="K7" s="7"/>
      <c r="L7" s="9" t="s">
        <v>140</v>
      </c>
      <c r="M7" s="17">
        <v>84.4</v>
      </c>
      <c r="N7" s="17">
        <v>88.2</v>
      </c>
      <c r="O7" s="17">
        <v>86.3</v>
      </c>
      <c r="P7" s="17">
        <v>85.2</v>
      </c>
      <c r="Q7" s="17">
        <v>72.900000000000006</v>
      </c>
      <c r="R7" s="17">
        <v>84.9</v>
      </c>
      <c r="S7" s="17">
        <v>89</v>
      </c>
      <c r="T7" s="17">
        <v>64.8</v>
      </c>
      <c r="U7" s="17">
        <v>84.9</v>
      </c>
    </row>
    <row r="8" spans="1:21" ht="16.5" customHeight="1" x14ac:dyDescent="0.25">
      <c r="A8" s="7"/>
      <c r="B8" s="7" t="s">
        <v>46</v>
      </c>
      <c r="C8" s="7"/>
      <c r="D8" s="7"/>
      <c r="E8" s="7"/>
      <c r="F8" s="7"/>
      <c r="G8" s="7"/>
      <c r="H8" s="7"/>
      <c r="I8" s="7"/>
      <c r="J8" s="7"/>
      <c r="K8" s="7"/>
      <c r="L8" s="9" t="s">
        <v>140</v>
      </c>
      <c r="M8" s="17">
        <v>85.2</v>
      </c>
      <c r="N8" s="17">
        <v>88.8</v>
      </c>
      <c r="O8" s="17">
        <v>88.3</v>
      </c>
      <c r="P8" s="17">
        <v>85.3</v>
      </c>
      <c r="Q8" s="17">
        <v>73.3</v>
      </c>
      <c r="R8" s="17">
        <v>84.6</v>
      </c>
      <c r="S8" s="17">
        <v>91.5</v>
      </c>
      <c r="T8" s="17">
        <v>62.6</v>
      </c>
      <c r="U8" s="17">
        <v>86.2</v>
      </c>
    </row>
    <row r="9" spans="1:21" ht="16.5" customHeight="1" x14ac:dyDescent="0.25">
      <c r="A9" s="7"/>
      <c r="B9" s="7" t="s">
        <v>47</v>
      </c>
      <c r="C9" s="7"/>
      <c r="D9" s="7"/>
      <c r="E9" s="7"/>
      <c r="F9" s="7"/>
      <c r="G9" s="7"/>
      <c r="H9" s="7"/>
      <c r="I9" s="7"/>
      <c r="J9" s="7"/>
      <c r="K9" s="7"/>
      <c r="L9" s="9" t="s">
        <v>140</v>
      </c>
      <c r="M9" s="17">
        <v>85.3</v>
      </c>
      <c r="N9" s="17">
        <v>89.8</v>
      </c>
      <c r="O9" s="17">
        <v>88.6</v>
      </c>
      <c r="P9" s="17">
        <v>86.2</v>
      </c>
      <c r="Q9" s="17">
        <v>73.099999999999994</v>
      </c>
      <c r="R9" s="17">
        <v>85.9</v>
      </c>
      <c r="S9" s="17">
        <v>88.5</v>
      </c>
      <c r="T9" s="17">
        <v>73.8</v>
      </c>
      <c r="U9" s="17">
        <v>86.8</v>
      </c>
    </row>
    <row r="10" spans="1:21" ht="16.5" customHeight="1" x14ac:dyDescent="0.25">
      <c r="A10" s="7"/>
      <c r="B10" s="7" t="s">
        <v>48</v>
      </c>
      <c r="C10" s="7"/>
      <c r="D10" s="7"/>
      <c r="E10" s="7"/>
      <c r="F10" s="7"/>
      <c r="G10" s="7"/>
      <c r="H10" s="7"/>
      <c r="I10" s="7"/>
      <c r="J10" s="7"/>
      <c r="K10" s="7"/>
      <c r="L10" s="9" t="s">
        <v>140</v>
      </c>
      <c r="M10" s="17">
        <v>86.4</v>
      </c>
      <c r="N10" s="17">
        <v>86.3</v>
      </c>
      <c r="O10" s="17">
        <v>88.7</v>
      </c>
      <c r="P10" s="17">
        <v>82.3</v>
      </c>
      <c r="Q10" s="17">
        <v>64.599999999999994</v>
      </c>
      <c r="R10" s="17">
        <v>88.3</v>
      </c>
      <c r="S10" s="17">
        <v>93.4</v>
      </c>
      <c r="T10" s="17">
        <v>86.7</v>
      </c>
      <c r="U10" s="17">
        <v>85.6</v>
      </c>
    </row>
    <row r="11" spans="1:21" ht="16.5" customHeight="1" x14ac:dyDescent="0.25">
      <c r="A11" s="7"/>
      <c r="B11" s="7" t="s">
        <v>49</v>
      </c>
      <c r="C11" s="7"/>
      <c r="D11" s="7"/>
      <c r="E11" s="7"/>
      <c r="F11" s="7"/>
      <c r="G11" s="7"/>
      <c r="H11" s="7"/>
      <c r="I11" s="7"/>
      <c r="J11" s="7"/>
      <c r="K11" s="7"/>
      <c r="L11" s="9" t="s">
        <v>140</v>
      </c>
      <c r="M11" s="17">
        <v>86.8</v>
      </c>
      <c r="N11" s="17">
        <v>90.8</v>
      </c>
      <c r="O11" s="17">
        <v>89</v>
      </c>
      <c r="P11" s="17">
        <v>83.3</v>
      </c>
      <c r="Q11" s="17">
        <v>75.5</v>
      </c>
      <c r="R11" s="17">
        <v>87.2</v>
      </c>
      <c r="S11" s="17">
        <v>93.1</v>
      </c>
      <c r="T11" s="25" t="s">
        <v>104</v>
      </c>
      <c r="U11" s="17">
        <v>87.8</v>
      </c>
    </row>
    <row r="12" spans="1:21" ht="16.5" customHeight="1" x14ac:dyDescent="0.25">
      <c r="A12" s="7"/>
      <c r="B12" s="7" t="s">
        <v>50</v>
      </c>
      <c r="C12" s="7"/>
      <c r="D12" s="7"/>
      <c r="E12" s="7"/>
      <c r="F12" s="7"/>
      <c r="G12" s="7"/>
      <c r="H12" s="7"/>
      <c r="I12" s="7"/>
      <c r="J12" s="7"/>
      <c r="K12" s="7"/>
      <c r="L12" s="9" t="s">
        <v>140</v>
      </c>
      <c r="M12" s="17">
        <v>72.900000000000006</v>
      </c>
      <c r="N12" s="17">
        <v>91.3</v>
      </c>
      <c r="O12" s="17">
        <v>89.2</v>
      </c>
      <c r="P12" s="17">
        <v>80.400000000000006</v>
      </c>
      <c r="Q12" s="17">
        <v>73.3</v>
      </c>
      <c r="R12" s="17">
        <v>84.3</v>
      </c>
      <c r="S12" s="25" t="s">
        <v>104</v>
      </c>
      <c r="T12" s="25" t="s">
        <v>104</v>
      </c>
      <c r="U12" s="17">
        <v>83.7</v>
      </c>
    </row>
    <row r="13" spans="1:21" ht="16.5" customHeight="1" x14ac:dyDescent="0.25">
      <c r="A13" s="7" t="s">
        <v>150</v>
      </c>
      <c r="B13" s="7"/>
      <c r="C13" s="7"/>
      <c r="D13" s="7"/>
      <c r="E13" s="7"/>
      <c r="F13" s="7"/>
      <c r="G13" s="7"/>
      <c r="H13" s="7"/>
      <c r="I13" s="7"/>
      <c r="J13" s="7"/>
      <c r="K13" s="7"/>
      <c r="L13" s="9"/>
      <c r="M13" s="10"/>
      <c r="N13" s="10"/>
      <c r="O13" s="10"/>
      <c r="P13" s="10"/>
      <c r="Q13" s="10"/>
      <c r="R13" s="10"/>
      <c r="S13" s="10"/>
      <c r="T13" s="10"/>
      <c r="U13" s="10"/>
    </row>
    <row r="14" spans="1:21" ht="16.5" customHeight="1" x14ac:dyDescent="0.25">
      <c r="A14" s="7"/>
      <c r="B14" s="7" t="s">
        <v>34</v>
      </c>
      <c r="C14" s="7"/>
      <c r="D14" s="7"/>
      <c r="E14" s="7"/>
      <c r="F14" s="7"/>
      <c r="G14" s="7"/>
      <c r="H14" s="7"/>
      <c r="I14" s="7"/>
      <c r="J14" s="7"/>
      <c r="K14" s="7"/>
      <c r="L14" s="9" t="s">
        <v>68</v>
      </c>
      <c r="M14" s="26">
        <v>79431</v>
      </c>
      <c r="N14" s="26">
        <v>74313</v>
      </c>
      <c r="O14" s="26">
        <v>75912</v>
      </c>
      <c r="P14" s="26">
        <v>13996</v>
      </c>
      <c r="Q14" s="26">
        <v>24088</v>
      </c>
      <c r="R14" s="32">
        <v>5600</v>
      </c>
      <c r="S14" s="32">
        <v>6715</v>
      </c>
      <c r="T14" s="32">
        <v>2235</v>
      </c>
      <c r="U14" s="29">
        <v>282290</v>
      </c>
    </row>
    <row r="15" spans="1:21" ht="16.5" customHeight="1" x14ac:dyDescent="0.25">
      <c r="A15" s="7"/>
      <c r="B15" s="7" t="s">
        <v>42</v>
      </c>
      <c r="C15" s="7"/>
      <c r="D15" s="7"/>
      <c r="E15" s="7"/>
      <c r="F15" s="7"/>
      <c r="G15" s="7"/>
      <c r="H15" s="7"/>
      <c r="I15" s="7"/>
      <c r="J15" s="7"/>
      <c r="K15" s="7"/>
      <c r="L15" s="9" t="s">
        <v>68</v>
      </c>
      <c r="M15" s="26">
        <v>74964</v>
      </c>
      <c r="N15" s="26">
        <v>67808</v>
      </c>
      <c r="O15" s="26">
        <v>71861</v>
      </c>
      <c r="P15" s="26">
        <v>13773</v>
      </c>
      <c r="Q15" s="26">
        <v>21975</v>
      </c>
      <c r="R15" s="32">
        <v>3886</v>
      </c>
      <c r="S15" s="32">
        <v>5384</v>
      </c>
      <c r="T15" s="32">
        <v>4812</v>
      </c>
      <c r="U15" s="29">
        <v>264463</v>
      </c>
    </row>
    <row r="16" spans="1:21" ht="16.5" customHeight="1" x14ac:dyDescent="0.25">
      <c r="A16" s="7"/>
      <c r="B16" s="7" t="s">
        <v>44</v>
      </c>
      <c r="C16" s="7"/>
      <c r="D16" s="7"/>
      <c r="E16" s="7"/>
      <c r="F16" s="7"/>
      <c r="G16" s="7"/>
      <c r="H16" s="7"/>
      <c r="I16" s="7"/>
      <c r="J16" s="7"/>
      <c r="K16" s="7"/>
      <c r="L16" s="9" t="s">
        <v>68</v>
      </c>
      <c r="M16" s="26">
        <v>70163</v>
      </c>
      <c r="N16" s="26">
        <v>68433</v>
      </c>
      <c r="O16" s="26">
        <v>71743</v>
      </c>
      <c r="P16" s="26">
        <v>13459</v>
      </c>
      <c r="Q16" s="26">
        <v>20756</v>
      </c>
      <c r="R16" s="32">
        <v>5134</v>
      </c>
      <c r="S16" s="32">
        <v>4526</v>
      </c>
      <c r="T16" s="32">
        <v>4288</v>
      </c>
      <c r="U16" s="29">
        <v>258502</v>
      </c>
    </row>
    <row r="17" spans="1:21" ht="16.5" customHeight="1" x14ac:dyDescent="0.25">
      <c r="A17" s="7"/>
      <c r="B17" s="7" t="s">
        <v>45</v>
      </c>
      <c r="C17" s="7"/>
      <c r="D17" s="7"/>
      <c r="E17" s="7"/>
      <c r="F17" s="7"/>
      <c r="G17" s="7"/>
      <c r="H17" s="7"/>
      <c r="I17" s="7"/>
      <c r="J17" s="7"/>
      <c r="K17" s="7"/>
      <c r="L17" s="9" t="s">
        <v>68</v>
      </c>
      <c r="M17" s="26">
        <v>54535</v>
      </c>
      <c r="N17" s="26">
        <v>64389</v>
      </c>
      <c r="O17" s="26">
        <v>73202</v>
      </c>
      <c r="P17" s="26">
        <v>12547</v>
      </c>
      <c r="Q17" s="26">
        <v>18857</v>
      </c>
      <c r="R17" s="32">
        <v>5411</v>
      </c>
      <c r="S17" s="32">
        <v>3723</v>
      </c>
      <c r="T17" s="32">
        <v>3615</v>
      </c>
      <c r="U17" s="29">
        <v>236279</v>
      </c>
    </row>
    <row r="18" spans="1:21" ht="16.5" customHeight="1" x14ac:dyDescent="0.25">
      <c r="A18" s="7"/>
      <c r="B18" s="7" t="s">
        <v>46</v>
      </c>
      <c r="C18" s="7"/>
      <c r="D18" s="7"/>
      <c r="E18" s="7"/>
      <c r="F18" s="7"/>
      <c r="G18" s="7"/>
      <c r="H18" s="7"/>
      <c r="I18" s="7"/>
      <c r="J18" s="7"/>
      <c r="K18" s="7"/>
      <c r="L18" s="9" t="s">
        <v>68</v>
      </c>
      <c r="M18" s="26">
        <v>47131</v>
      </c>
      <c r="N18" s="26">
        <v>56761</v>
      </c>
      <c r="O18" s="26">
        <v>68853</v>
      </c>
      <c r="P18" s="26">
        <v>12879</v>
      </c>
      <c r="Q18" s="26">
        <v>12763</v>
      </c>
      <c r="R18" s="32">
        <v>5027</v>
      </c>
      <c r="S18" s="32">
        <v>3393</v>
      </c>
      <c r="T18" s="32">
        <v>3358</v>
      </c>
      <c r="U18" s="29">
        <v>210165</v>
      </c>
    </row>
    <row r="19" spans="1:21" ht="16.5" customHeight="1" x14ac:dyDescent="0.25">
      <c r="A19" s="7"/>
      <c r="B19" s="7" t="s">
        <v>47</v>
      </c>
      <c r="C19" s="7"/>
      <c r="D19" s="7"/>
      <c r="E19" s="7"/>
      <c r="F19" s="7"/>
      <c r="G19" s="7"/>
      <c r="H19" s="7"/>
      <c r="I19" s="7"/>
      <c r="J19" s="7"/>
      <c r="K19" s="7"/>
      <c r="L19" s="9" t="s">
        <v>68</v>
      </c>
      <c r="M19" s="26">
        <v>42453</v>
      </c>
      <c r="N19" s="26">
        <v>54910</v>
      </c>
      <c r="O19" s="26">
        <v>68211</v>
      </c>
      <c r="P19" s="26">
        <v>13478</v>
      </c>
      <c r="Q19" s="32">
        <v>8343</v>
      </c>
      <c r="R19" s="32">
        <v>5035</v>
      </c>
      <c r="S19" s="32">
        <v>3285</v>
      </c>
      <c r="T19" s="32">
        <v>8922</v>
      </c>
      <c r="U19" s="29">
        <v>204637</v>
      </c>
    </row>
    <row r="20" spans="1:21" ht="16.5" customHeight="1" x14ac:dyDescent="0.25">
      <c r="A20" s="7"/>
      <c r="B20" s="7" t="s">
        <v>48</v>
      </c>
      <c r="C20" s="7"/>
      <c r="D20" s="7"/>
      <c r="E20" s="7"/>
      <c r="F20" s="7"/>
      <c r="G20" s="7"/>
      <c r="H20" s="7"/>
      <c r="I20" s="7"/>
      <c r="J20" s="7"/>
      <c r="K20" s="7"/>
      <c r="L20" s="9" t="s">
        <v>68</v>
      </c>
      <c r="M20" s="26">
        <v>41460</v>
      </c>
      <c r="N20" s="26">
        <v>46503</v>
      </c>
      <c r="O20" s="26">
        <v>65831</v>
      </c>
      <c r="P20" s="26">
        <v>12189</v>
      </c>
      <c r="Q20" s="26">
        <v>13110</v>
      </c>
      <c r="R20" s="32">
        <v>5909</v>
      </c>
      <c r="S20" s="32">
        <v>2979</v>
      </c>
      <c r="T20" s="32">
        <v>5078</v>
      </c>
      <c r="U20" s="29">
        <v>193059</v>
      </c>
    </row>
    <row r="21" spans="1:21" ht="16.5" customHeight="1" x14ac:dyDescent="0.25">
      <c r="A21" s="7"/>
      <c r="B21" s="7" t="s">
        <v>49</v>
      </c>
      <c r="C21" s="7"/>
      <c r="D21" s="7"/>
      <c r="E21" s="7"/>
      <c r="F21" s="7"/>
      <c r="G21" s="7"/>
      <c r="H21" s="7"/>
      <c r="I21" s="7"/>
      <c r="J21" s="7"/>
      <c r="K21" s="7"/>
      <c r="L21" s="9" t="s">
        <v>68</v>
      </c>
      <c r="M21" s="26">
        <v>43202</v>
      </c>
      <c r="N21" s="26">
        <v>53701</v>
      </c>
      <c r="O21" s="26">
        <v>61850</v>
      </c>
      <c r="P21" s="26">
        <v>13243</v>
      </c>
      <c r="Q21" s="26">
        <v>12460</v>
      </c>
      <c r="R21" s="32">
        <v>5525</v>
      </c>
      <c r="S21" s="32">
        <v>3101</v>
      </c>
      <c r="T21" s="24" t="s">
        <v>104</v>
      </c>
      <c r="U21" s="29">
        <v>193082</v>
      </c>
    </row>
    <row r="22" spans="1:21" ht="16.5" customHeight="1" x14ac:dyDescent="0.25">
      <c r="A22" s="14"/>
      <c r="B22" s="14" t="s">
        <v>50</v>
      </c>
      <c r="C22" s="14"/>
      <c r="D22" s="14"/>
      <c r="E22" s="14"/>
      <c r="F22" s="14"/>
      <c r="G22" s="14"/>
      <c r="H22" s="14"/>
      <c r="I22" s="14"/>
      <c r="J22" s="14"/>
      <c r="K22" s="14"/>
      <c r="L22" s="15" t="s">
        <v>68</v>
      </c>
      <c r="M22" s="40">
        <v>54973</v>
      </c>
      <c r="N22" s="40">
        <v>49979</v>
      </c>
      <c r="O22" s="40">
        <v>59567</v>
      </c>
      <c r="P22" s="41">
        <v>9377</v>
      </c>
      <c r="Q22" s="41">
        <v>8597</v>
      </c>
      <c r="R22" s="41">
        <v>5170</v>
      </c>
      <c r="S22" s="42" t="s">
        <v>104</v>
      </c>
      <c r="T22" s="42" t="s">
        <v>104</v>
      </c>
      <c r="U22" s="43">
        <v>187663</v>
      </c>
    </row>
    <row r="23" spans="1:21" ht="4.5" customHeight="1" x14ac:dyDescent="0.25">
      <c r="A23" s="22"/>
      <c r="B23" s="22"/>
      <c r="C23" s="2"/>
      <c r="D23" s="2"/>
      <c r="E23" s="2"/>
      <c r="F23" s="2"/>
      <c r="G23" s="2"/>
      <c r="H23" s="2"/>
      <c r="I23" s="2"/>
      <c r="J23" s="2"/>
      <c r="K23" s="2"/>
      <c r="L23" s="2"/>
      <c r="M23" s="2"/>
      <c r="N23" s="2"/>
      <c r="O23" s="2"/>
      <c r="P23" s="2"/>
      <c r="Q23" s="2"/>
      <c r="R23" s="2"/>
      <c r="S23" s="2"/>
      <c r="T23" s="2"/>
      <c r="U23" s="2"/>
    </row>
    <row r="24" spans="1:21" ht="16.5" customHeight="1" x14ac:dyDescent="0.25">
      <c r="A24" s="22"/>
      <c r="B24" s="22"/>
      <c r="C24" s="52" t="s">
        <v>151</v>
      </c>
      <c r="D24" s="52"/>
      <c r="E24" s="52"/>
      <c r="F24" s="52"/>
      <c r="G24" s="52"/>
      <c r="H24" s="52"/>
      <c r="I24" s="52"/>
      <c r="J24" s="52"/>
      <c r="K24" s="52"/>
      <c r="L24" s="52"/>
      <c r="M24" s="52"/>
      <c r="N24" s="52"/>
      <c r="O24" s="52"/>
      <c r="P24" s="52"/>
      <c r="Q24" s="52"/>
      <c r="R24" s="52"/>
      <c r="S24" s="52"/>
      <c r="T24" s="52"/>
      <c r="U24" s="52"/>
    </row>
    <row r="25" spans="1:21" ht="4.5" customHeight="1" x14ac:dyDescent="0.25">
      <c r="A25" s="22"/>
      <c r="B25" s="22"/>
      <c r="C25" s="2"/>
      <c r="D25" s="2"/>
      <c r="E25" s="2"/>
      <c r="F25" s="2"/>
      <c r="G25" s="2"/>
      <c r="H25" s="2"/>
      <c r="I25" s="2"/>
      <c r="J25" s="2"/>
      <c r="K25" s="2"/>
      <c r="L25" s="2"/>
      <c r="M25" s="2"/>
      <c r="N25" s="2"/>
      <c r="O25" s="2"/>
      <c r="P25" s="2"/>
      <c r="Q25" s="2"/>
      <c r="R25" s="2"/>
      <c r="S25" s="2"/>
      <c r="T25" s="2"/>
      <c r="U25" s="2"/>
    </row>
    <row r="26" spans="1:21" ht="16.5" customHeight="1" x14ac:dyDescent="0.25">
      <c r="A26" s="37"/>
      <c r="B26" s="37"/>
      <c r="C26" s="52" t="s">
        <v>132</v>
      </c>
      <c r="D26" s="52"/>
      <c r="E26" s="52"/>
      <c r="F26" s="52"/>
      <c r="G26" s="52"/>
      <c r="H26" s="52"/>
      <c r="I26" s="52"/>
      <c r="J26" s="52"/>
      <c r="K26" s="52"/>
      <c r="L26" s="52"/>
      <c r="M26" s="52"/>
      <c r="N26" s="52"/>
      <c r="O26" s="52"/>
      <c r="P26" s="52"/>
      <c r="Q26" s="52"/>
      <c r="R26" s="52"/>
      <c r="S26" s="52"/>
      <c r="T26" s="52"/>
      <c r="U26" s="52"/>
    </row>
    <row r="27" spans="1:21" ht="16.5" customHeight="1" x14ac:dyDescent="0.25">
      <c r="A27" s="37"/>
      <c r="B27" s="37"/>
      <c r="C27" s="52" t="s">
        <v>133</v>
      </c>
      <c r="D27" s="52"/>
      <c r="E27" s="52"/>
      <c r="F27" s="52"/>
      <c r="G27" s="52"/>
      <c r="H27" s="52"/>
      <c r="I27" s="52"/>
      <c r="J27" s="52"/>
      <c r="K27" s="52"/>
      <c r="L27" s="52"/>
      <c r="M27" s="52"/>
      <c r="N27" s="52"/>
      <c r="O27" s="52"/>
      <c r="P27" s="52"/>
      <c r="Q27" s="52"/>
      <c r="R27" s="52"/>
      <c r="S27" s="52"/>
      <c r="T27" s="52"/>
      <c r="U27" s="52"/>
    </row>
    <row r="28" spans="1:21" ht="4.5" customHeight="1" x14ac:dyDescent="0.25">
      <c r="A28" s="22"/>
      <c r="B28" s="22"/>
      <c r="C28" s="2"/>
      <c r="D28" s="2"/>
      <c r="E28" s="2"/>
      <c r="F28" s="2"/>
      <c r="G28" s="2"/>
      <c r="H28" s="2"/>
      <c r="I28" s="2"/>
      <c r="J28" s="2"/>
      <c r="K28" s="2"/>
      <c r="L28" s="2"/>
      <c r="M28" s="2"/>
      <c r="N28" s="2"/>
      <c r="O28" s="2"/>
      <c r="P28" s="2"/>
      <c r="Q28" s="2"/>
      <c r="R28" s="2"/>
      <c r="S28" s="2"/>
      <c r="T28" s="2"/>
      <c r="U28" s="2"/>
    </row>
    <row r="29" spans="1:21" ht="29.5" customHeight="1" x14ac:dyDescent="0.25">
      <c r="A29" s="22" t="s">
        <v>53</v>
      </c>
      <c r="B29" s="22"/>
      <c r="C29" s="52" t="s">
        <v>152</v>
      </c>
      <c r="D29" s="52"/>
      <c r="E29" s="52"/>
      <c r="F29" s="52"/>
      <c r="G29" s="52"/>
      <c r="H29" s="52"/>
      <c r="I29" s="52"/>
      <c r="J29" s="52"/>
      <c r="K29" s="52"/>
      <c r="L29" s="52"/>
      <c r="M29" s="52"/>
      <c r="N29" s="52"/>
      <c r="O29" s="52"/>
      <c r="P29" s="52"/>
      <c r="Q29" s="52"/>
      <c r="R29" s="52"/>
      <c r="S29" s="52"/>
      <c r="T29" s="52"/>
      <c r="U29" s="52"/>
    </row>
    <row r="30" spans="1:21" ht="29.5" customHeight="1" x14ac:dyDescent="0.25">
      <c r="A30" s="22" t="s">
        <v>55</v>
      </c>
      <c r="B30" s="22"/>
      <c r="C30" s="52" t="s">
        <v>153</v>
      </c>
      <c r="D30" s="52"/>
      <c r="E30" s="52"/>
      <c r="F30" s="52"/>
      <c r="G30" s="52"/>
      <c r="H30" s="52"/>
      <c r="I30" s="52"/>
      <c r="J30" s="52"/>
      <c r="K30" s="52"/>
      <c r="L30" s="52"/>
      <c r="M30" s="52"/>
      <c r="N30" s="52"/>
      <c r="O30" s="52"/>
      <c r="P30" s="52"/>
      <c r="Q30" s="52"/>
      <c r="R30" s="52"/>
      <c r="S30" s="52"/>
      <c r="T30" s="52"/>
      <c r="U30" s="52"/>
    </row>
    <row r="31" spans="1:21" ht="29.5" customHeight="1" x14ac:dyDescent="0.25">
      <c r="A31" s="22" t="s">
        <v>57</v>
      </c>
      <c r="B31" s="22"/>
      <c r="C31" s="52" t="s">
        <v>154</v>
      </c>
      <c r="D31" s="52"/>
      <c r="E31" s="52"/>
      <c r="F31" s="52"/>
      <c r="G31" s="52"/>
      <c r="H31" s="52"/>
      <c r="I31" s="52"/>
      <c r="J31" s="52"/>
      <c r="K31" s="52"/>
      <c r="L31" s="52"/>
      <c r="M31" s="52"/>
      <c r="N31" s="52"/>
      <c r="O31" s="52"/>
      <c r="P31" s="52"/>
      <c r="Q31" s="52"/>
      <c r="R31" s="52"/>
      <c r="S31" s="52"/>
      <c r="T31" s="52"/>
      <c r="U31" s="52"/>
    </row>
    <row r="32" spans="1:21" ht="29.5" customHeight="1" x14ac:dyDescent="0.25">
      <c r="A32" s="22" t="s">
        <v>109</v>
      </c>
      <c r="B32" s="22"/>
      <c r="C32" s="52" t="s">
        <v>155</v>
      </c>
      <c r="D32" s="52"/>
      <c r="E32" s="52"/>
      <c r="F32" s="52"/>
      <c r="G32" s="52"/>
      <c r="H32" s="52"/>
      <c r="I32" s="52"/>
      <c r="J32" s="52"/>
      <c r="K32" s="52"/>
      <c r="L32" s="52"/>
      <c r="M32" s="52"/>
      <c r="N32" s="52"/>
      <c r="O32" s="52"/>
      <c r="P32" s="52"/>
      <c r="Q32" s="52"/>
      <c r="R32" s="52"/>
      <c r="S32" s="52"/>
      <c r="T32" s="52"/>
      <c r="U32" s="52"/>
    </row>
    <row r="33" spans="1:21" ht="4.5" customHeight="1" x14ac:dyDescent="0.25"/>
    <row r="34" spans="1:21" ht="16.5" customHeight="1" x14ac:dyDescent="0.25">
      <c r="A34" s="23" t="s">
        <v>59</v>
      </c>
      <c r="B34" s="22"/>
      <c r="C34" s="22"/>
      <c r="D34" s="22"/>
      <c r="E34" s="52" t="s">
        <v>144</v>
      </c>
      <c r="F34" s="52"/>
      <c r="G34" s="52"/>
      <c r="H34" s="52"/>
      <c r="I34" s="52"/>
      <c r="J34" s="52"/>
      <c r="K34" s="52"/>
      <c r="L34" s="52"/>
      <c r="M34" s="52"/>
      <c r="N34" s="52"/>
      <c r="O34" s="52"/>
      <c r="P34" s="52"/>
      <c r="Q34" s="52"/>
      <c r="R34" s="52"/>
      <c r="S34" s="52"/>
      <c r="T34" s="52"/>
      <c r="U34" s="52"/>
    </row>
  </sheetData>
  <mergeCells count="9">
    <mergeCell ref="C30:U30"/>
    <mergeCell ref="C31:U31"/>
    <mergeCell ref="C32:U32"/>
    <mergeCell ref="E34:U34"/>
    <mergeCell ref="K1:U1"/>
    <mergeCell ref="C24:U24"/>
    <mergeCell ref="C26:U26"/>
    <mergeCell ref="C27:U27"/>
    <mergeCell ref="C29:U29"/>
  </mergeCells>
  <pageMargins left="0.7" right="0.7" top="0.75" bottom="0.75" header="0.3" footer="0.3"/>
  <pageSetup paperSize="9" fitToHeight="0" orientation="landscape" horizontalDpi="300" verticalDpi="300"/>
  <headerFooter scaleWithDoc="0" alignWithMargins="0">
    <oddHeader>&amp;C&amp;"Arial"&amp;8TABLE 11A.5</oddHeader>
    <oddFooter>&amp;L&amp;"Arial"&amp;8REPORT ON
GOVERNMENT
SERVICES 2022&amp;R&amp;"Arial"&amp;8AMBULANCE
SERVICES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129"/>
  <sheetViews>
    <sheetView showGridLines="0" workbookViewId="0"/>
  </sheetViews>
  <sheetFormatPr defaultColWidth="11.453125" defaultRowHeight="12.5" x14ac:dyDescent="0.25"/>
  <cols>
    <col min="1" max="10" width="1.81640625" customWidth="1"/>
    <col min="11" max="11" width="15.453125" customWidth="1"/>
    <col min="12" max="12" width="5.453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7" customWidth="1"/>
    <col min="30" max="30" width="5" customWidth="1"/>
  </cols>
  <sheetData>
    <row r="1" spans="1:30" ht="17.5" customHeight="1" x14ac:dyDescent="0.25">
      <c r="A1" s="8" t="s">
        <v>156</v>
      </c>
      <c r="B1" s="8"/>
      <c r="C1" s="8"/>
      <c r="D1" s="8"/>
      <c r="E1" s="8"/>
      <c r="F1" s="8"/>
      <c r="G1" s="8"/>
      <c r="H1" s="8"/>
      <c r="I1" s="8"/>
      <c r="J1" s="8"/>
      <c r="K1" s="56" t="s">
        <v>157</v>
      </c>
      <c r="L1" s="57"/>
      <c r="M1" s="57"/>
      <c r="N1" s="57"/>
      <c r="O1" s="57"/>
      <c r="P1" s="57"/>
      <c r="Q1" s="57"/>
      <c r="R1" s="57"/>
      <c r="S1" s="57"/>
      <c r="T1" s="57"/>
      <c r="U1" s="57"/>
      <c r="V1" s="57"/>
      <c r="W1" s="57"/>
      <c r="X1" s="57"/>
      <c r="Y1" s="57"/>
      <c r="Z1" s="57"/>
      <c r="AA1" s="57"/>
      <c r="AB1" s="57"/>
      <c r="AC1" s="57"/>
      <c r="AD1" s="57"/>
    </row>
    <row r="2" spans="1:30" ht="16.5" customHeight="1" x14ac:dyDescent="0.25">
      <c r="A2" s="11"/>
      <c r="B2" s="11"/>
      <c r="C2" s="11"/>
      <c r="D2" s="11"/>
      <c r="E2" s="11"/>
      <c r="F2" s="11"/>
      <c r="G2" s="11"/>
      <c r="H2" s="11"/>
      <c r="I2" s="11"/>
      <c r="J2" s="11"/>
      <c r="K2" s="11"/>
      <c r="L2" s="12" t="s">
        <v>23</v>
      </c>
      <c r="M2" s="61" t="s">
        <v>24</v>
      </c>
      <c r="N2" s="62"/>
      <c r="O2" s="61" t="s">
        <v>25</v>
      </c>
      <c r="P2" s="62"/>
      <c r="Q2" s="61" t="s">
        <v>26</v>
      </c>
      <c r="R2" s="62"/>
      <c r="S2" s="61" t="s">
        <v>27</v>
      </c>
      <c r="T2" s="62"/>
      <c r="U2" s="61" t="s">
        <v>28</v>
      </c>
      <c r="V2" s="62"/>
      <c r="W2" s="61" t="s">
        <v>29</v>
      </c>
      <c r="X2" s="62"/>
      <c r="Y2" s="61" t="s">
        <v>30</v>
      </c>
      <c r="Z2" s="62"/>
      <c r="AA2" s="61" t="s">
        <v>31</v>
      </c>
      <c r="AB2" s="62"/>
      <c r="AC2" s="61" t="s">
        <v>32</v>
      </c>
      <c r="AD2" s="62"/>
    </row>
    <row r="3" spans="1:30" ht="16.5" customHeight="1" x14ac:dyDescent="0.25">
      <c r="A3" s="7" t="s">
        <v>158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5">
      <c r="A4" s="7"/>
      <c r="B4" s="7" t="s">
        <v>34</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5">
      <c r="A5" s="7"/>
      <c r="B5" s="7"/>
      <c r="C5" s="7" t="s">
        <v>159</v>
      </c>
      <c r="D5" s="7"/>
      <c r="E5" s="7"/>
      <c r="F5" s="7"/>
      <c r="G5" s="7"/>
      <c r="H5" s="7"/>
      <c r="I5" s="7"/>
      <c r="J5" s="7"/>
      <c r="K5" s="7"/>
      <c r="L5" s="9" t="s">
        <v>68</v>
      </c>
      <c r="M5" s="32">
        <v>3000</v>
      </c>
      <c r="N5" s="7"/>
      <c r="O5" s="32">
        <v>3000</v>
      </c>
      <c r="P5" s="7"/>
      <c r="Q5" s="32">
        <v>3000</v>
      </c>
      <c r="R5" s="7"/>
      <c r="S5" s="32">
        <v>3000</v>
      </c>
      <c r="T5" s="7"/>
      <c r="U5" s="32">
        <v>3000</v>
      </c>
      <c r="V5" s="7"/>
      <c r="W5" s="32">
        <v>3000</v>
      </c>
      <c r="X5" s="7"/>
      <c r="Y5" s="32">
        <v>3000</v>
      </c>
      <c r="Z5" s="7"/>
      <c r="AA5" s="32">
        <v>1300</v>
      </c>
      <c r="AB5" s="7"/>
      <c r="AC5" s="26">
        <v>22300</v>
      </c>
      <c r="AD5" s="7"/>
    </row>
    <row r="6" spans="1:30" ht="16.5" customHeight="1" x14ac:dyDescent="0.25">
      <c r="A6" s="7"/>
      <c r="B6" s="7"/>
      <c r="C6" s="7" t="s">
        <v>160</v>
      </c>
      <c r="D6" s="7"/>
      <c r="E6" s="7"/>
      <c r="F6" s="7"/>
      <c r="G6" s="7"/>
      <c r="H6" s="7"/>
      <c r="I6" s="7"/>
      <c r="J6" s="7"/>
      <c r="K6" s="7"/>
      <c r="L6" s="9" t="s">
        <v>68</v>
      </c>
      <c r="M6" s="31">
        <v>674</v>
      </c>
      <c r="N6" s="7"/>
      <c r="O6" s="31">
        <v>773</v>
      </c>
      <c r="P6" s="7"/>
      <c r="Q6" s="31">
        <v>714</v>
      </c>
      <c r="R6" s="7"/>
      <c r="S6" s="31">
        <v>522</v>
      </c>
      <c r="T6" s="7"/>
      <c r="U6" s="31">
        <v>527</v>
      </c>
      <c r="V6" s="7"/>
      <c r="W6" s="31">
        <v>980</v>
      </c>
      <c r="X6" s="7"/>
      <c r="Y6" s="31">
        <v>839</v>
      </c>
      <c r="Z6" s="7"/>
      <c r="AA6" s="31">
        <v>187</v>
      </c>
      <c r="AB6" s="7"/>
      <c r="AC6" s="32">
        <v>5216</v>
      </c>
      <c r="AD6" s="7"/>
    </row>
    <row r="7" spans="1:30" ht="16.5" customHeight="1" x14ac:dyDescent="0.25">
      <c r="A7" s="7"/>
      <c r="B7" s="7"/>
      <c r="C7" s="7" t="s">
        <v>161</v>
      </c>
      <c r="D7" s="7"/>
      <c r="E7" s="7"/>
      <c r="F7" s="7"/>
      <c r="G7" s="7"/>
      <c r="H7" s="7"/>
      <c r="I7" s="7"/>
      <c r="J7" s="7"/>
      <c r="K7" s="7"/>
      <c r="L7" s="9"/>
      <c r="M7" s="10"/>
      <c r="N7" s="7"/>
      <c r="O7" s="10"/>
      <c r="P7" s="7"/>
      <c r="Q7" s="10"/>
      <c r="R7" s="7"/>
      <c r="S7" s="10"/>
      <c r="T7" s="7"/>
      <c r="U7" s="10"/>
      <c r="V7" s="7"/>
      <c r="W7" s="10"/>
      <c r="X7" s="7"/>
      <c r="Y7" s="10"/>
      <c r="Z7" s="7"/>
      <c r="AA7" s="10"/>
      <c r="AB7" s="7"/>
      <c r="AC7" s="10"/>
      <c r="AD7" s="7"/>
    </row>
    <row r="8" spans="1:30" ht="16.5" customHeight="1" x14ac:dyDescent="0.25">
      <c r="A8" s="7"/>
      <c r="B8" s="7"/>
      <c r="C8" s="7"/>
      <c r="D8" s="7" t="s">
        <v>162</v>
      </c>
      <c r="E8" s="7"/>
      <c r="F8" s="7"/>
      <c r="G8" s="7"/>
      <c r="H8" s="7"/>
      <c r="I8" s="7"/>
      <c r="J8" s="7"/>
      <c r="K8" s="7"/>
      <c r="L8" s="9" t="s">
        <v>140</v>
      </c>
      <c r="M8" s="17">
        <v>96</v>
      </c>
      <c r="N8" s="45">
        <v>2</v>
      </c>
      <c r="O8" s="17">
        <v>97</v>
      </c>
      <c r="P8" s="45">
        <v>2</v>
      </c>
      <c r="Q8" s="17">
        <v>96</v>
      </c>
      <c r="R8" s="45">
        <v>2</v>
      </c>
      <c r="S8" s="17">
        <v>97</v>
      </c>
      <c r="T8" s="45">
        <v>2</v>
      </c>
      <c r="U8" s="17">
        <v>96</v>
      </c>
      <c r="V8" s="45">
        <v>2.2999999999999998</v>
      </c>
      <c r="W8" s="17">
        <v>97</v>
      </c>
      <c r="X8" s="45">
        <v>1.7</v>
      </c>
      <c r="Y8" s="17">
        <v>98</v>
      </c>
      <c r="Z8" s="45">
        <v>1.9</v>
      </c>
      <c r="AA8" s="17">
        <v>98</v>
      </c>
      <c r="AB8" s="45">
        <v>4</v>
      </c>
      <c r="AC8" s="17">
        <v>96</v>
      </c>
      <c r="AD8" s="45">
        <v>0.7</v>
      </c>
    </row>
    <row r="9" spans="1:30" ht="16.5" customHeight="1" x14ac:dyDescent="0.25">
      <c r="A9" s="7"/>
      <c r="B9" s="7"/>
      <c r="C9" s="7"/>
      <c r="D9" s="7" t="s">
        <v>163</v>
      </c>
      <c r="E9" s="7"/>
      <c r="F9" s="7"/>
      <c r="G9" s="7"/>
      <c r="H9" s="7"/>
      <c r="I9" s="7"/>
      <c r="J9" s="7"/>
      <c r="K9" s="7"/>
      <c r="L9" s="9" t="s">
        <v>140</v>
      </c>
      <c r="M9" s="16">
        <v>1</v>
      </c>
      <c r="N9" s="7"/>
      <c r="O9" s="16">
        <v>1</v>
      </c>
      <c r="P9" s="7"/>
      <c r="Q9" s="16">
        <v>2</v>
      </c>
      <c r="R9" s="7"/>
      <c r="S9" s="16">
        <v>1</v>
      </c>
      <c r="T9" s="7"/>
      <c r="U9" s="16">
        <v>2</v>
      </c>
      <c r="V9" s="7"/>
      <c r="W9" s="16">
        <v>2</v>
      </c>
      <c r="X9" s="7"/>
      <c r="Y9" s="16">
        <v>1</v>
      </c>
      <c r="Z9" s="7"/>
      <c r="AA9" s="16" t="s">
        <v>43</v>
      </c>
      <c r="AB9" s="7"/>
      <c r="AC9" s="16">
        <v>1</v>
      </c>
      <c r="AD9" s="7"/>
    </row>
    <row r="10" spans="1:30" ht="16.5" customHeight="1" x14ac:dyDescent="0.25">
      <c r="A10" s="7"/>
      <c r="B10" s="7"/>
      <c r="C10" s="7"/>
      <c r="D10" s="7" t="s">
        <v>164</v>
      </c>
      <c r="E10" s="7"/>
      <c r="F10" s="7"/>
      <c r="G10" s="7"/>
      <c r="H10" s="7"/>
      <c r="I10" s="7"/>
      <c r="J10" s="7"/>
      <c r="K10" s="7"/>
      <c r="L10" s="9" t="s">
        <v>140</v>
      </c>
      <c r="M10" s="16">
        <v>2</v>
      </c>
      <c r="N10" s="7"/>
      <c r="O10" s="16">
        <v>2</v>
      </c>
      <c r="P10" s="7"/>
      <c r="Q10" s="16">
        <v>2</v>
      </c>
      <c r="R10" s="7"/>
      <c r="S10" s="16">
        <v>2</v>
      </c>
      <c r="T10" s="7"/>
      <c r="U10" s="16">
        <v>2</v>
      </c>
      <c r="V10" s="7"/>
      <c r="W10" s="16">
        <v>2</v>
      </c>
      <c r="X10" s="7"/>
      <c r="Y10" s="16">
        <v>1</v>
      </c>
      <c r="Z10" s="7"/>
      <c r="AA10" s="16">
        <v>2</v>
      </c>
      <c r="AB10" s="7"/>
      <c r="AC10" s="16">
        <v>2</v>
      </c>
      <c r="AD10" s="7"/>
    </row>
    <row r="11" spans="1:30" ht="16.5" customHeight="1" x14ac:dyDescent="0.25">
      <c r="A11" s="7"/>
      <c r="B11" s="7"/>
      <c r="C11" s="7" t="s">
        <v>165</v>
      </c>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29.5" customHeight="1" x14ac:dyDescent="0.25">
      <c r="A12" s="7"/>
      <c r="B12" s="7"/>
      <c r="C12" s="7"/>
      <c r="D12" s="58" t="s">
        <v>166</v>
      </c>
      <c r="E12" s="58"/>
      <c r="F12" s="58"/>
      <c r="G12" s="58"/>
      <c r="H12" s="58"/>
      <c r="I12" s="58"/>
      <c r="J12" s="58"/>
      <c r="K12" s="58"/>
      <c r="L12" s="9" t="s">
        <v>140</v>
      </c>
      <c r="M12" s="17">
        <v>60</v>
      </c>
      <c r="N12" s="7"/>
      <c r="O12" s="17">
        <v>62</v>
      </c>
      <c r="P12" s="7"/>
      <c r="Q12" s="17">
        <v>62</v>
      </c>
      <c r="R12" s="7"/>
      <c r="S12" s="17">
        <v>68</v>
      </c>
      <c r="T12" s="7"/>
      <c r="U12" s="17">
        <v>60</v>
      </c>
      <c r="V12" s="7"/>
      <c r="W12" s="17">
        <v>62</v>
      </c>
      <c r="X12" s="7"/>
      <c r="Y12" s="17">
        <v>65</v>
      </c>
      <c r="Z12" s="7"/>
      <c r="AA12" s="17">
        <v>66</v>
      </c>
      <c r="AB12" s="7"/>
      <c r="AC12" s="17">
        <v>62</v>
      </c>
      <c r="AD12" s="7"/>
    </row>
    <row r="13" spans="1:30" ht="29.5" customHeight="1" x14ac:dyDescent="0.25">
      <c r="A13" s="7"/>
      <c r="B13" s="7"/>
      <c r="C13" s="7"/>
      <c r="D13" s="58" t="s">
        <v>167</v>
      </c>
      <c r="E13" s="58"/>
      <c r="F13" s="58"/>
      <c r="G13" s="58"/>
      <c r="H13" s="58"/>
      <c r="I13" s="58"/>
      <c r="J13" s="58"/>
      <c r="K13" s="58"/>
      <c r="L13" s="9" t="s">
        <v>140</v>
      </c>
      <c r="M13" s="16">
        <v>6</v>
      </c>
      <c r="N13" s="7"/>
      <c r="O13" s="16">
        <v>6</v>
      </c>
      <c r="P13" s="7"/>
      <c r="Q13" s="16">
        <v>7</v>
      </c>
      <c r="R13" s="7"/>
      <c r="S13" s="16">
        <v>4</v>
      </c>
      <c r="T13" s="7"/>
      <c r="U13" s="16">
        <v>5</v>
      </c>
      <c r="V13" s="7"/>
      <c r="W13" s="16">
        <v>5</v>
      </c>
      <c r="X13" s="7"/>
      <c r="Y13" s="16">
        <v>4</v>
      </c>
      <c r="Z13" s="7"/>
      <c r="AA13" s="16">
        <v>9</v>
      </c>
      <c r="AB13" s="7"/>
      <c r="AC13" s="16">
        <v>6</v>
      </c>
      <c r="AD13" s="7"/>
    </row>
    <row r="14" spans="1:30" ht="16.5" customHeight="1" x14ac:dyDescent="0.25">
      <c r="A14" s="7"/>
      <c r="B14" s="7"/>
      <c r="C14" s="7"/>
      <c r="D14" s="7" t="s">
        <v>168</v>
      </c>
      <c r="E14" s="7"/>
      <c r="F14" s="7"/>
      <c r="G14" s="7"/>
      <c r="H14" s="7"/>
      <c r="I14" s="7"/>
      <c r="J14" s="7"/>
      <c r="K14" s="7"/>
      <c r="L14" s="9" t="s">
        <v>140</v>
      </c>
      <c r="M14" s="17">
        <v>34</v>
      </c>
      <c r="N14" s="7"/>
      <c r="O14" s="17">
        <v>32</v>
      </c>
      <c r="P14" s="7"/>
      <c r="Q14" s="17">
        <v>31</v>
      </c>
      <c r="R14" s="7"/>
      <c r="S14" s="17">
        <v>28</v>
      </c>
      <c r="T14" s="7"/>
      <c r="U14" s="17">
        <v>35</v>
      </c>
      <c r="V14" s="7"/>
      <c r="W14" s="17">
        <v>33</v>
      </c>
      <c r="X14" s="7"/>
      <c r="Y14" s="17">
        <v>32</v>
      </c>
      <c r="Z14" s="7"/>
      <c r="AA14" s="17">
        <v>25</v>
      </c>
      <c r="AB14" s="7"/>
      <c r="AC14" s="17">
        <v>32</v>
      </c>
      <c r="AD14" s="7"/>
    </row>
    <row r="15" spans="1:30" ht="16.5" customHeight="1" x14ac:dyDescent="0.25">
      <c r="A15" s="7"/>
      <c r="B15" s="7"/>
      <c r="C15" s="7" t="s">
        <v>169</v>
      </c>
      <c r="D15" s="7"/>
      <c r="E15" s="7"/>
      <c r="F15" s="7"/>
      <c r="G15" s="7"/>
      <c r="H15" s="7"/>
      <c r="I15" s="7"/>
      <c r="J15" s="7"/>
      <c r="K15" s="7"/>
      <c r="L15" s="9"/>
      <c r="M15" s="10"/>
      <c r="N15" s="7"/>
      <c r="O15" s="10"/>
      <c r="P15" s="7"/>
      <c r="Q15" s="10"/>
      <c r="R15" s="7"/>
      <c r="S15" s="10"/>
      <c r="T15" s="7"/>
      <c r="U15" s="10"/>
      <c r="V15" s="7"/>
      <c r="W15" s="10"/>
      <c r="X15" s="7"/>
      <c r="Y15" s="10"/>
      <c r="Z15" s="7"/>
      <c r="AA15" s="10"/>
      <c r="AB15" s="7"/>
      <c r="AC15" s="10"/>
      <c r="AD15" s="7"/>
    </row>
    <row r="16" spans="1:30" ht="29.5" customHeight="1" x14ac:dyDescent="0.25">
      <c r="A16" s="7"/>
      <c r="B16" s="7"/>
      <c r="C16" s="7"/>
      <c r="D16" s="58" t="s">
        <v>166</v>
      </c>
      <c r="E16" s="58"/>
      <c r="F16" s="58"/>
      <c r="G16" s="58"/>
      <c r="H16" s="58"/>
      <c r="I16" s="58"/>
      <c r="J16" s="58"/>
      <c r="K16" s="58"/>
      <c r="L16" s="9" t="s">
        <v>140</v>
      </c>
      <c r="M16" s="17">
        <v>55</v>
      </c>
      <c r="N16" s="7"/>
      <c r="O16" s="17">
        <v>56</v>
      </c>
      <c r="P16" s="7"/>
      <c r="Q16" s="17">
        <v>54</v>
      </c>
      <c r="R16" s="7"/>
      <c r="S16" s="17">
        <v>68</v>
      </c>
      <c r="T16" s="7"/>
      <c r="U16" s="17">
        <v>59</v>
      </c>
      <c r="V16" s="7"/>
      <c r="W16" s="17">
        <v>59</v>
      </c>
      <c r="X16" s="7"/>
      <c r="Y16" s="17">
        <v>61</v>
      </c>
      <c r="Z16" s="7"/>
      <c r="AA16" s="17">
        <v>65</v>
      </c>
      <c r="AB16" s="7"/>
      <c r="AC16" s="17">
        <v>57</v>
      </c>
      <c r="AD16" s="7"/>
    </row>
    <row r="17" spans="1:30" ht="29.5" customHeight="1" x14ac:dyDescent="0.25">
      <c r="A17" s="7"/>
      <c r="B17" s="7"/>
      <c r="C17" s="7"/>
      <c r="D17" s="58" t="s">
        <v>167</v>
      </c>
      <c r="E17" s="58"/>
      <c r="F17" s="58"/>
      <c r="G17" s="58"/>
      <c r="H17" s="58"/>
      <c r="I17" s="58"/>
      <c r="J17" s="58"/>
      <c r="K17" s="58"/>
      <c r="L17" s="9" t="s">
        <v>140</v>
      </c>
      <c r="M17" s="17">
        <v>14</v>
      </c>
      <c r="N17" s="7"/>
      <c r="O17" s="17">
        <v>14</v>
      </c>
      <c r="P17" s="7"/>
      <c r="Q17" s="17">
        <v>14</v>
      </c>
      <c r="R17" s="7"/>
      <c r="S17" s="17">
        <v>10</v>
      </c>
      <c r="T17" s="7"/>
      <c r="U17" s="17">
        <v>12</v>
      </c>
      <c r="V17" s="7"/>
      <c r="W17" s="17">
        <v>15</v>
      </c>
      <c r="X17" s="7"/>
      <c r="Y17" s="16">
        <v>9</v>
      </c>
      <c r="Z17" s="7"/>
      <c r="AA17" s="17">
        <v>12</v>
      </c>
      <c r="AB17" s="7"/>
      <c r="AC17" s="17">
        <v>13</v>
      </c>
      <c r="AD17" s="7"/>
    </row>
    <row r="18" spans="1:30" ht="16.5" customHeight="1" x14ac:dyDescent="0.25">
      <c r="A18" s="7"/>
      <c r="B18" s="7"/>
      <c r="C18" s="7"/>
      <c r="D18" s="7" t="s">
        <v>168</v>
      </c>
      <c r="E18" s="7"/>
      <c r="F18" s="7"/>
      <c r="G18" s="7"/>
      <c r="H18" s="7"/>
      <c r="I18" s="7"/>
      <c r="J18" s="7"/>
      <c r="K18" s="7"/>
      <c r="L18" s="9" t="s">
        <v>140</v>
      </c>
      <c r="M18" s="17">
        <v>31</v>
      </c>
      <c r="N18" s="7"/>
      <c r="O18" s="17">
        <v>31</v>
      </c>
      <c r="P18" s="7"/>
      <c r="Q18" s="17">
        <v>32</v>
      </c>
      <c r="R18" s="7"/>
      <c r="S18" s="17">
        <v>22</v>
      </c>
      <c r="T18" s="7"/>
      <c r="U18" s="17">
        <v>29</v>
      </c>
      <c r="V18" s="7"/>
      <c r="W18" s="17">
        <v>26</v>
      </c>
      <c r="X18" s="7"/>
      <c r="Y18" s="17">
        <v>30</v>
      </c>
      <c r="Z18" s="7"/>
      <c r="AA18" s="17">
        <v>24</v>
      </c>
      <c r="AB18" s="7"/>
      <c r="AC18" s="17">
        <v>30</v>
      </c>
      <c r="AD18" s="7"/>
    </row>
    <row r="19" spans="1:30" ht="16.5" customHeight="1" x14ac:dyDescent="0.25">
      <c r="A19" s="7"/>
      <c r="B19" s="7"/>
      <c r="C19" s="7" t="s">
        <v>170</v>
      </c>
      <c r="D19" s="7"/>
      <c r="E19" s="7"/>
      <c r="F19" s="7"/>
      <c r="G19" s="7"/>
      <c r="H19" s="7"/>
      <c r="I19" s="7"/>
      <c r="J19" s="7"/>
      <c r="K19" s="7"/>
      <c r="L19" s="9"/>
      <c r="M19" s="10"/>
      <c r="N19" s="7"/>
      <c r="O19" s="10"/>
      <c r="P19" s="7"/>
      <c r="Q19" s="10"/>
      <c r="R19" s="7"/>
      <c r="S19" s="10"/>
      <c r="T19" s="7"/>
      <c r="U19" s="10"/>
      <c r="V19" s="7"/>
      <c r="W19" s="10"/>
      <c r="X19" s="7"/>
      <c r="Y19" s="10"/>
      <c r="Z19" s="7"/>
      <c r="AA19" s="10"/>
      <c r="AB19" s="7"/>
      <c r="AC19" s="10"/>
      <c r="AD19" s="7"/>
    </row>
    <row r="20" spans="1:30" ht="16.5" customHeight="1" x14ac:dyDescent="0.25">
      <c r="A20" s="7"/>
      <c r="B20" s="7"/>
      <c r="C20" s="7"/>
      <c r="D20" s="7" t="s">
        <v>171</v>
      </c>
      <c r="E20" s="7"/>
      <c r="F20" s="7"/>
      <c r="G20" s="7"/>
      <c r="H20" s="7"/>
      <c r="I20" s="7"/>
      <c r="J20" s="7"/>
      <c r="K20" s="7"/>
      <c r="L20" s="9" t="s">
        <v>140</v>
      </c>
      <c r="M20" s="17">
        <v>97</v>
      </c>
      <c r="N20" s="7"/>
      <c r="O20" s="17">
        <v>97</v>
      </c>
      <c r="P20" s="7"/>
      <c r="Q20" s="17">
        <v>97</v>
      </c>
      <c r="R20" s="7"/>
      <c r="S20" s="17">
        <v>96</v>
      </c>
      <c r="T20" s="7"/>
      <c r="U20" s="17">
        <v>97</v>
      </c>
      <c r="V20" s="7"/>
      <c r="W20" s="17">
        <v>98</v>
      </c>
      <c r="X20" s="7"/>
      <c r="Y20" s="17">
        <v>97</v>
      </c>
      <c r="Z20" s="7"/>
      <c r="AA20" s="17">
        <v>97</v>
      </c>
      <c r="AB20" s="7"/>
      <c r="AC20" s="17">
        <v>97</v>
      </c>
      <c r="AD20" s="7"/>
    </row>
    <row r="21" spans="1:30" ht="16.5" customHeight="1" x14ac:dyDescent="0.25">
      <c r="A21" s="7"/>
      <c r="B21" s="7"/>
      <c r="C21" s="7"/>
      <c r="D21" s="7" t="s">
        <v>172</v>
      </c>
      <c r="E21" s="7"/>
      <c r="F21" s="7"/>
      <c r="G21" s="7"/>
      <c r="H21" s="7"/>
      <c r="I21" s="7"/>
      <c r="J21" s="7"/>
      <c r="K21" s="7"/>
      <c r="L21" s="9" t="s">
        <v>140</v>
      </c>
      <c r="M21" s="16">
        <v>1</v>
      </c>
      <c r="N21" s="7"/>
      <c r="O21" s="16">
        <v>1</v>
      </c>
      <c r="P21" s="7"/>
      <c r="Q21" s="16">
        <v>1</v>
      </c>
      <c r="R21" s="7"/>
      <c r="S21" s="16">
        <v>1</v>
      </c>
      <c r="T21" s="7"/>
      <c r="U21" s="16">
        <v>2</v>
      </c>
      <c r="V21" s="7"/>
      <c r="W21" s="16">
        <v>1</v>
      </c>
      <c r="X21" s="7"/>
      <c r="Y21" s="16">
        <v>1</v>
      </c>
      <c r="Z21" s="7"/>
      <c r="AA21" s="16" t="s">
        <v>43</v>
      </c>
      <c r="AB21" s="7"/>
      <c r="AC21" s="16">
        <v>1</v>
      </c>
      <c r="AD21" s="7"/>
    </row>
    <row r="22" spans="1:30" ht="16.5" customHeight="1" x14ac:dyDescent="0.25">
      <c r="A22" s="7"/>
      <c r="B22" s="7"/>
      <c r="C22" s="7"/>
      <c r="D22" s="7" t="s">
        <v>173</v>
      </c>
      <c r="E22" s="7"/>
      <c r="F22" s="7"/>
      <c r="G22" s="7"/>
      <c r="H22" s="7"/>
      <c r="I22" s="7"/>
      <c r="J22" s="7"/>
      <c r="K22" s="7"/>
      <c r="L22" s="9" t="s">
        <v>140</v>
      </c>
      <c r="M22" s="16">
        <v>2</v>
      </c>
      <c r="N22" s="7"/>
      <c r="O22" s="16">
        <v>2</v>
      </c>
      <c r="P22" s="7"/>
      <c r="Q22" s="16">
        <v>2</v>
      </c>
      <c r="R22" s="7"/>
      <c r="S22" s="16">
        <v>3</v>
      </c>
      <c r="T22" s="7"/>
      <c r="U22" s="16">
        <v>2</v>
      </c>
      <c r="V22" s="7"/>
      <c r="W22" s="16">
        <v>1</v>
      </c>
      <c r="X22" s="7"/>
      <c r="Y22" s="16">
        <v>2</v>
      </c>
      <c r="Z22" s="7"/>
      <c r="AA22" s="16">
        <v>3</v>
      </c>
      <c r="AB22" s="7"/>
      <c r="AC22" s="16">
        <v>2</v>
      </c>
      <c r="AD22" s="7"/>
    </row>
    <row r="23" spans="1:30" ht="16.5" customHeight="1" x14ac:dyDescent="0.25">
      <c r="A23" s="7"/>
      <c r="B23" s="7"/>
      <c r="C23" s="7" t="s">
        <v>174</v>
      </c>
      <c r="D23" s="7"/>
      <c r="E23" s="7"/>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16.5" customHeight="1" x14ac:dyDescent="0.25">
      <c r="A24" s="7"/>
      <c r="B24" s="7"/>
      <c r="C24" s="7"/>
      <c r="D24" s="7" t="s">
        <v>175</v>
      </c>
      <c r="E24" s="7"/>
      <c r="F24" s="7"/>
      <c r="G24" s="7"/>
      <c r="H24" s="7"/>
      <c r="I24" s="7"/>
      <c r="J24" s="7"/>
      <c r="K24" s="7"/>
      <c r="L24" s="9" t="s">
        <v>140</v>
      </c>
      <c r="M24" s="17">
        <v>93</v>
      </c>
      <c r="N24" s="7"/>
      <c r="O24" s="17">
        <v>92</v>
      </c>
      <c r="P24" s="7"/>
      <c r="Q24" s="17">
        <v>92</v>
      </c>
      <c r="R24" s="7"/>
      <c r="S24" s="17">
        <v>93</v>
      </c>
      <c r="T24" s="7"/>
      <c r="U24" s="17">
        <v>93</v>
      </c>
      <c r="V24" s="7"/>
      <c r="W24" s="17">
        <v>94</v>
      </c>
      <c r="X24" s="7"/>
      <c r="Y24" s="17">
        <v>91</v>
      </c>
      <c r="Z24" s="7"/>
      <c r="AA24" s="17">
        <v>95</v>
      </c>
      <c r="AB24" s="7"/>
      <c r="AC24" s="17">
        <v>92</v>
      </c>
      <c r="AD24" s="7"/>
    </row>
    <row r="25" spans="1:30" ht="16.5" customHeight="1" x14ac:dyDescent="0.25">
      <c r="A25" s="7"/>
      <c r="B25" s="7"/>
      <c r="C25" s="7"/>
      <c r="D25" s="7" t="s">
        <v>176</v>
      </c>
      <c r="E25" s="7"/>
      <c r="F25" s="7"/>
      <c r="G25" s="7"/>
      <c r="H25" s="7"/>
      <c r="I25" s="7"/>
      <c r="J25" s="7"/>
      <c r="K25" s="7"/>
      <c r="L25" s="9" t="s">
        <v>140</v>
      </c>
      <c r="M25" s="16">
        <v>1</v>
      </c>
      <c r="N25" s="7"/>
      <c r="O25" s="16">
        <v>1</v>
      </c>
      <c r="P25" s="7"/>
      <c r="Q25" s="16">
        <v>2</v>
      </c>
      <c r="R25" s="7"/>
      <c r="S25" s="16">
        <v>1</v>
      </c>
      <c r="T25" s="7"/>
      <c r="U25" s="16">
        <v>1</v>
      </c>
      <c r="V25" s="7"/>
      <c r="W25" s="16">
        <v>1</v>
      </c>
      <c r="X25" s="7"/>
      <c r="Y25" s="16">
        <v>1</v>
      </c>
      <c r="Z25" s="7"/>
      <c r="AA25" s="16">
        <v>1</v>
      </c>
      <c r="AB25" s="7"/>
      <c r="AC25" s="16">
        <v>2</v>
      </c>
      <c r="AD25" s="7"/>
    </row>
    <row r="26" spans="1:30" ht="16.5" customHeight="1" x14ac:dyDescent="0.25">
      <c r="A26" s="7"/>
      <c r="B26" s="7"/>
      <c r="C26" s="7"/>
      <c r="D26" s="7" t="s">
        <v>177</v>
      </c>
      <c r="E26" s="7"/>
      <c r="F26" s="7"/>
      <c r="G26" s="7"/>
      <c r="H26" s="7"/>
      <c r="I26" s="7"/>
      <c r="J26" s="7"/>
      <c r="K26" s="7"/>
      <c r="L26" s="9" t="s">
        <v>140</v>
      </c>
      <c r="M26" s="16">
        <v>5</v>
      </c>
      <c r="N26" s="7"/>
      <c r="O26" s="16">
        <v>7</v>
      </c>
      <c r="P26" s="7"/>
      <c r="Q26" s="16">
        <v>6</v>
      </c>
      <c r="R26" s="7"/>
      <c r="S26" s="16">
        <v>6</v>
      </c>
      <c r="T26" s="7"/>
      <c r="U26" s="16">
        <v>6</v>
      </c>
      <c r="V26" s="7"/>
      <c r="W26" s="16">
        <v>4</v>
      </c>
      <c r="X26" s="7"/>
      <c r="Y26" s="16">
        <v>7</v>
      </c>
      <c r="Z26" s="7"/>
      <c r="AA26" s="16">
        <v>5</v>
      </c>
      <c r="AB26" s="7"/>
      <c r="AC26" s="16">
        <v>6</v>
      </c>
      <c r="AD26" s="7"/>
    </row>
    <row r="27" spans="1:30" ht="16.5" customHeight="1" x14ac:dyDescent="0.25">
      <c r="A27" s="7"/>
      <c r="B27" s="7" t="s">
        <v>42</v>
      </c>
      <c r="C27" s="7"/>
      <c r="D27" s="7"/>
      <c r="E27" s="7"/>
      <c r="F27" s="7"/>
      <c r="G27" s="7"/>
      <c r="H27" s="7"/>
      <c r="I27" s="7"/>
      <c r="J27" s="7"/>
      <c r="K27" s="7"/>
      <c r="L27" s="9"/>
      <c r="M27" s="10"/>
      <c r="N27" s="7"/>
      <c r="O27" s="10"/>
      <c r="P27" s="7"/>
      <c r="Q27" s="10"/>
      <c r="R27" s="7"/>
      <c r="S27" s="10"/>
      <c r="T27" s="7"/>
      <c r="U27" s="10"/>
      <c r="V27" s="7"/>
      <c r="W27" s="10"/>
      <c r="X27" s="7"/>
      <c r="Y27" s="10"/>
      <c r="Z27" s="7"/>
      <c r="AA27" s="10"/>
      <c r="AB27" s="7"/>
      <c r="AC27" s="10"/>
      <c r="AD27" s="7"/>
    </row>
    <row r="28" spans="1:30" ht="16.5" customHeight="1" x14ac:dyDescent="0.25">
      <c r="A28" s="7"/>
      <c r="B28" s="7"/>
      <c r="C28" s="7" t="s">
        <v>159</v>
      </c>
      <c r="D28" s="7"/>
      <c r="E28" s="7"/>
      <c r="F28" s="7"/>
      <c r="G28" s="7"/>
      <c r="H28" s="7"/>
      <c r="I28" s="7"/>
      <c r="J28" s="7"/>
      <c r="K28" s="7"/>
      <c r="L28" s="9" t="s">
        <v>68</v>
      </c>
      <c r="M28" s="32">
        <v>1300</v>
      </c>
      <c r="N28" s="7"/>
      <c r="O28" s="32">
        <v>1300</v>
      </c>
      <c r="P28" s="7"/>
      <c r="Q28" s="32">
        <v>1300</v>
      </c>
      <c r="R28" s="7"/>
      <c r="S28" s="32">
        <v>1300</v>
      </c>
      <c r="T28" s="7"/>
      <c r="U28" s="32">
        <v>1300</v>
      </c>
      <c r="V28" s="7"/>
      <c r="W28" s="32">
        <v>1300</v>
      </c>
      <c r="X28" s="7"/>
      <c r="Y28" s="32">
        <v>1300</v>
      </c>
      <c r="Z28" s="7"/>
      <c r="AA28" s="32">
        <v>1300</v>
      </c>
      <c r="AB28" s="7"/>
      <c r="AC28" s="26">
        <v>10400</v>
      </c>
      <c r="AD28" s="7"/>
    </row>
    <row r="29" spans="1:30" ht="16.5" customHeight="1" x14ac:dyDescent="0.25">
      <c r="A29" s="7"/>
      <c r="B29" s="7"/>
      <c r="C29" s="7" t="s">
        <v>160</v>
      </c>
      <c r="D29" s="7"/>
      <c r="E29" s="7"/>
      <c r="F29" s="7"/>
      <c r="G29" s="7"/>
      <c r="H29" s="7"/>
      <c r="I29" s="7"/>
      <c r="J29" s="7"/>
      <c r="K29" s="7"/>
      <c r="L29" s="9" t="s">
        <v>68</v>
      </c>
      <c r="M29" s="31">
        <v>365</v>
      </c>
      <c r="N29" s="7"/>
      <c r="O29" s="31">
        <v>339</v>
      </c>
      <c r="P29" s="7"/>
      <c r="Q29" s="31">
        <v>382</v>
      </c>
      <c r="R29" s="7"/>
      <c r="S29" s="31">
        <v>245</v>
      </c>
      <c r="T29" s="7"/>
      <c r="U29" s="31">
        <v>373</v>
      </c>
      <c r="V29" s="7"/>
      <c r="W29" s="31">
        <v>528</v>
      </c>
      <c r="X29" s="7"/>
      <c r="Y29" s="31">
        <v>379</v>
      </c>
      <c r="Z29" s="7"/>
      <c r="AA29" s="31">
        <v>165</v>
      </c>
      <c r="AB29" s="7"/>
      <c r="AC29" s="32">
        <v>2776</v>
      </c>
      <c r="AD29" s="7"/>
    </row>
    <row r="30" spans="1:30" ht="16.5" customHeight="1" x14ac:dyDescent="0.25">
      <c r="A30" s="7"/>
      <c r="B30" s="7"/>
      <c r="C30" s="7" t="s">
        <v>161</v>
      </c>
      <c r="D30" s="7"/>
      <c r="E30" s="7"/>
      <c r="F30" s="7"/>
      <c r="G30" s="7"/>
      <c r="H30" s="7"/>
      <c r="I30" s="7"/>
      <c r="J30" s="7"/>
      <c r="K30" s="7"/>
      <c r="L30" s="9"/>
      <c r="M30" s="10"/>
      <c r="N30" s="7"/>
      <c r="O30" s="10"/>
      <c r="P30" s="7"/>
      <c r="Q30" s="10"/>
      <c r="R30" s="7"/>
      <c r="S30" s="10"/>
      <c r="T30" s="7"/>
      <c r="U30" s="10"/>
      <c r="V30" s="7"/>
      <c r="W30" s="10"/>
      <c r="X30" s="7"/>
      <c r="Y30" s="10"/>
      <c r="Z30" s="7"/>
      <c r="AA30" s="10"/>
      <c r="AB30" s="7"/>
      <c r="AC30" s="10"/>
      <c r="AD30" s="7"/>
    </row>
    <row r="31" spans="1:30" ht="16.5" customHeight="1" x14ac:dyDescent="0.25">
      <c r="A31" s="7"/>
      <c r="B31" s="7"/>
      <c r="C31" s="7"/>
      <c r="D31" s="7" t="s">
        <v>162</v>
      </c>
      <c r="E31" s="7"/>
      <c r="F31" s="7"/>
      <c r="G31" s="7"/>
      <c r="H31" s="7"/>
      <c r="I31" s="7"/>
      <c r="J31" s="7"/>
      <c r="K31" s="7"/>
      <c r="L31" s="9" t="s">
        <v>140</v>
      </c>
      <c r="M31" s="17">
        <v>97</v>
      </c>
      <c r="N31" s="45">
        <v>2.7</v>
      </c>
      <c r="O31" s="17">
        <v>99</v>
      </c>
      <c r="P31" s="45">
        <v>3.1</v>
      </c>
      <c r="Q31" s="17">
        <v>98</v>
      </c>
      <c r="R31" s="45">
        <v>2.7</v>
      </c>
      <c r="S31" s="17">
        <v>97</v>
      </c>
      <c r="T31" s="45">
        <v>3.4</v>
      </c>
      <c r="U31" s="17">
        <v>99</v>
      </c>
      <c r="V31" s="45">
        <v>2.8</v>
      </c>
      <c r="W31" s="17">
        <v>98</v>
      </c>
      <c r="X31" s="45">
        <v>2.2999999999999998</v>
      </c>
      <c r="Y31" s="17">
        <v>98</v>
      </c>
      <c r="Z31" s="45">
        <v>2.8</v>
      </c>
      <c r="AA31" s="17">
        <v>97</v>
      </c>
      <c r="AB31" s="45">
        <v>4.4000000000000004</v>
      </c>
      <c r="AC31" s="17">
        <v>98</v>
      </c>
      <c r="AD31" s="45">
        <v>3</v>
      </c>
    </row>
    <row r="32" spans="1:30" ht="16.5" customHeight="1" x14ac:dyDescent="0.25">
      <c r="A32" s="7"/>
      <c r="B32" s="7"/>
      <c r="C32" s="7"/>
      <c r="D32" s="7" t="s">
        <v>163</v>
      </c>
      <c r="E32" s="7"/>
      <c r="F32" s="7"/>
      <c r="G32" s="7"/>
      <c r="H32" s="7"/>
      <c r="I32" s="7"/>
      <c r="J32" s="7"/>
      <c r="K32" s="7"/>
      <c r="L32" s="9" t="s">
        <v>140</v>
      </c>
      <c r="M32" s="16">
        <v>2</v>
      </c>
      <c r="N32" s="7"/>
      <c r="O32" s="16" t="s">
        <v>43</v>
      </c>
      <c r="P32" s="7"/>
      <c r="Q32" s="16">
        <v>1</v>
      </c>
      <c r="R32" s="7"/>
      <c r="S32" s="16">
        <v>1</v>
      </c>
      <c r="T32" s="7"/>
      <c r="U32" s="16">
        <v>1</v>
      </c>
      <c r="V32" s="7"/>
      <c r="W32" s="16">
        <v>1</v>
      </c>
      <c r="X32" s="7"/>
      <c r="Y32" s="16">
        <v>1</v>
      </c>
      <c r="Z32" s="7"/>
      <c r="AA32" s="16">
        <v>2</v>
      </c>
      <c r="AB32" s="7"/>
      <c r="AC32" s="16">
        <v>1</v>
      </c>
      <c r="AD32" s="7"/>
    </row>
    <row r="33" spans="1:30" ht="16.5" customHeight="1" x14ac:dyDescent="0.25">
      <c r="A33" s="7"/>
      <c r="B33" s="7"/>
      <c r="C33" s="7"/>
      <c r="D33" s="7" t="s">
        <v>164</v>
      </c>
      <c r="E33" s="7"/>
      <c r="F33" s="7"/>
      <c r="G33" s="7"/>
      <c r="H33" s="7"/>
      <c r="I33" s="7"/>
      <c r="J33" s="7"/>
      <c r="K33" s="7"/>
      <c r="L33" s="9" t="s">
        <v>140</v>
      </c>
      <c r="M33" s="16">
        <v>1</v>
      </c>
      <c r="N33" s="7"/>
      <c r="O33" s="16" t="s">
        <v>43</v>
      </c>
      <c r="P33" s="7"/>
      <c r="Q33" s="16">
        <v>1</v>
      </c>
      <c r="R33" s="7"/>
      <c r="S33" s="16">
        <v>1</v>
      </c>
      <c r="T33" s="7"/>
      <c r="U33" s="16" t="s">
        <v>43</v>
      </c>
      <c r="V33" s="7"/>
      <c r="W33" s="16">
        <v>1</v>
      </c>
      <c r="X33" s="7"/>
      <c r="Y33" s="16">
        <v>1</v>
      </c>
      <c r="Z33" s="7"/>
      <c r="AA33" s="16">
        <v>1</v>
      </c>
      <c r="AB33" s="7"/>
      <c r="AC33" s="16">
        <v>1</v>
      </c>
      <c r="AD33" s="7"/>
    </row>
    <row r="34" spans="1:30" ht="16.5" customHeight="1" x14ac:dyDescent="0.25">
      <c r="A34" s="7"/>
      <c r="B34" s="7"/>
      <c r="C34" s="7" t="s">
        <v>165</v>
      </c>
      <c r="D34" s="7"/>
      <c r="E34" s="7"/>
      <c r="F34" s="7"/>
      <c r="G34" s="7"/>
      <c r="H34" s="7"/>
      <c r="I34" s="7"/>
      <c r="J34" s="7"/>
      <c r="K34" s="7"/>
      <c r="L34" s="9"/>
      <c r="M34" s="10"/>
      <c r="N34" s="7"/>
      <c r="O34" s="10"/>
      <c r="P34" s="7"/>
      <c r="Q34" s="10"/>
      <c r="R34" s="7"/>
      <c r="S34" s="10"/>
      <c r="T34" s="7"/>
      <c r="U34" s="10"/>
      <c r="V34" s="7"/>
      <c r="W34" s="10"/>
      <c r="X34" s="7"/>
      <c r="Y34" s="10"/>
      <c r="Z34" s="7"/>
      <c r="AA34" s="10"/>
      <c r="AB34" s="7"/>
      <c r="AC34" s="10"/>
      <c r="AD34" s="7"/>
    </row>
    <row r="35" spans="1:30" ht="29.5" customHeight="1" x14ac:dyDescent="0.25">
      <c r="A35" s="7"/>
      <c r="B35" s="7"/>
      <c r="C35" s="7"/>
      <c r="D35" s="58" t="s">
        <v>166</v>
      </c>
      <c r="E35" s="58"/>
      <c r="F35" s="58"/>
      <c r="G35" s="58"/>
      <c r="H35" s="58"/>
      <c r="I35" s="58"/>
      <c r="J35" s="58"/>
      <c r="K35" s="58"/>
      <c r="L35" s="9" t="s">
        <v>140</v>
      </c>
      <c r="M35" s="17">
        <v>62</v>
      </c>
      <c r="N35" s="7"/>
      <c r="O35" s="17">
        <v>72</v>
      </c>
      <c r="P35" s="7"/>
      <c r="Q35" s="17">
        <v>66</v>
      </c>
      <c r="R35" s="7"/>
      <c r="S35" s="17">
        <v>70</v>
      </c>
      <c r="T35" s="7"/>
      <c r="U35" s="17">
        <v>70</v>
      </c>
      <c r="V35" s="7"/>
      <c r="W35" s="17">
        <v>75</v>
      </c>
      <c r="X35" s="7"/>
      <c r="Y35" s="17">
        <v>71</v>
      </c>
      <c r="Z35" s="7"/>
      <c r="AA35" s="17">
        <v>58</v>
      </c>
      <c r="AB35" s="7"/>
      <c r="AC35" s="17">
        <v>68</v>
      </c>
      <c r="AD35" s="7"/>
    </row>
    <row r="36" spans="1:30" ht="29.5" customHeight="1" x14ac:dyDescent="0.25">
      <c r="A36" s="7"/>
      <c r="B36" s="7"/>
      <c r="C36" s="7"/>
      <c r="D36" s="58" t="s">
        <v>167</v>
      </c>
      <c r="E36" s="58"/>
      <c r="F36" s="58"/>
      <c r="G36" s="58"/>
      <c r="H36" s="58"/>
      <c r="I36" s="58"/>
      <c r="J36" s="58"/>
      <c r="K36" s="58"/>
      <c r="L36" s="9" t="s">
        <v>140</v>
      </c>
      <c r="M36" s="16">
        <v>4</v>
      </c>
      <c r="N36" s="7"/>
      <c r="O36" s="16">
        <v>3</v>
      </c>
      <c r="P36" s="7"/>
      <c r="Q36" s="16">
        <v>4</v>
      </c>
      <c r="R36" s="7"/>
      <c r="S36" s="16">
        <v>1</v>
      </c>
      <c r="T36" s="7"/>
      <c r="U36" s="16">
        <v>3</v>
      </c>
      <c r="V36" s="7"/>
      <c r="W36" s="16">
        <v>3</v>
      </c>
      <c r="X36" s="7"/>
      <c r="Y36" s="16">
        <v>2</v>
      </c>
      <c r="Z36" s="7"/>
      <c r="AA36" s="16">
        <v>4</v>
      </c>
      <c r="AB36" s="7"/>
      <c r="AC36" s="16">
        <v>3</v>
      </c>
      <c r="AD36" s="7"/>
    </row>
    <row r="37" spans="1:30" ht="16.5" customHeight="1" x14ac:dyDescent="0.25">
      <c r="A37" s="7"/>
      <c r="B37" s="7"/>
      <c r="C37" s="7"/>
      <c r="D37" s="7" t="s">
        <v>168</v>
      </c>
      <c r="E37" s="7"/>
      <c r="F37" s="7"/>
      <c r="G37" s="7"/>
      <c r="H37" s="7"/>
      <c r="I37" s="7"/>
      <c r="J37" s="7"/>
      <c r="K37" s="7"/>
      <c r="L37" s="9" t="s">
        <v>140</v>
      </c>
      <c r="M37" s="17">
        <v>34</v>
      </c>
      <c r="N37" s="7"/>
      <c r="O37" s="17">
        <v>25</v>
      </c>
      <c r="P37" s="7"/>
      <c r="Q37" s="17">
        <v>31</v>
      </c>
      <c r="R37" s="7"/>
      <c r="S37" s="17">
        <v>29</v>
      </c>
      <c r="T37" s="7"/>
      <c r="U37" s="17">
        <v>27</v>
      </c>
      <c r="V37" s="7"/>
      <c r="W37" s="17">
        <v>32</v>
      </c>
      <c r="X37" s="7"/>
      <c r="Y37" s="17">
        <v>27</v>
      </c>
      <c r="Z37" s="7"/>
      <c r="AA37" s="17">
        <v>38</v>
      </c>
      <c r="AB37" s="7"/>
      <c r="AC37" s="17">
        <v>30.4</v>
      </c>
      <c r="AD37" s="7"/>
    </row>
    <row r="38" spans="1:30" ht="16.5" customHeight="1" x14ac:dyDescent="0.25">
      <c r="A38" s="7"/>
      <c r="B38" s="7"/>
      <c r="C38" s="7" t="s">
        <v>169</v>
      </c>
      <c r="D38" s="7"/>
      <c r="E38" s="7"/>
      <c r="F38" s="7"/>
      <c r="G38" s="7"/>
      <c r="H38" s="7"/>
      <c r="I38" s="7"/>
      <c r="J38" s="7"/>
      <c r="K38" s="7"/>
      <c r="L38" s="9"/>
      <c r="M38" s="10"/>
      <c r="N38" s="7"/>
      <c r="O38" s="10"/>
      <c r="P38" s="7"/>
      <c r="Q38" s="10"/>
      <c r="R38" s="7"/>
      <c r="S38" s="10"/>
      <c r="T38" s="7"/>
      <c r="U38" s="10"/>
      <c r="V38" s="7"/>
      <c r="W38" s="10"/>
      <c r="X38" s="7"/>
      <c r="Y38" s="10"/>
      <c r="Z38" s="7"/>
      <c r="AA38" s="10"/>
      <c r="AB38" s="7"/>
      <c r="AC38" s="10"/>
      <c r="AD38" s="7"/>
    </row>
    <row r="39" spans="1:30" ht="29.5" customHeight="1" x14ac:dyDescent="0.25">
      <c r="A39" s="7"/>
      <c r="B39" s="7"/>
      <c r="C39" s="7"/>
      <c r="D39" s="58" t="s">
        <v>166</v>
      </c>
      <c r="E39" s="58"/>
      <c r="F39" s="58"/>
      <c r="G39" s="58"/>
      <c r="H39" s="58"/>
      <c r="I39" s="58"/>
      <c r="J39" s="58"/>
      <c r="K39" s="58"/>
      <c r="L39" s="9" t="s">
        <v>140</v>
      </c>
      <c r="M39" s="17">
        <v>59</v>
      </c>
      <c r="N39" s="7"/>
      <c r="O39" s="17">
        <v>72</v>
      </c>
      <c r="P39" s="7"/>
      <c r="Q39" s="17">
        <v>64</v>
      </c>
      <c r="R39" s="7"/>
      <c r="S39" s="17">
        <v>68</v>
      </c>
      <c r="T39" s="7"/>
      <c r="U39" s="17">
        <v>67</v>
      </c>
      <c r="V39" s="7"/>
      <c r="W39" s="17">
        <v>61</v>
      </c>
      <c r="X39" s="7"/>
      <c r="Y39" s="17">
        <v>69</v>
      </c>
      <c r="Z39" s="7"/>
      <c r="AA39" s="17">
        <v>56</v>
      </c>
      <c r="AB39" s="7"/>
      <c r="AC39" s="17">
        <v>64.5</v>
      </c>
      <c r="AD39" s="7"/>
    </row>
    <row r="40" spans="1:30" ht="29.5" customHeight="1" x14ac:dyDescent="0.25">
      <c r="A40" s="7"/>
      <c r="B40" s="7"/>
      <c r="C40" s="7"/>
      <c r="D40" s="58" t="s">
        <v>167</v>
      </c>
      <c r="E40" s="58"/>
      <c r="F40" s="58"/>
      <c r="G40" s="58"/>
      <c r="H40" s="58"/>
      <c r="I40" s="58"/>
      <c r="J40" s="58"/>
      <c r="K40" s="58"/>
      <c r="L40" s="9" t="s">
        <v>140</v>
      </c>
      <c r="M40" s="16">
        <v>9</v>
      </c>
      <c r="N40" s="7"/>
      <c r="O40" s="16">
        <v>6</v>
      </c>
      <c r="P40" s="7"/>
      <c r="Q40" s="16">
        <v>9</v>
      </c>
      <c r="R40" s="7"/>
      <c r="S40" s="16">
        <v>6</v>
      </c>
      <c r="T40" s="7"/>
      <c r="U40" s="16">
        <v>8</v>
      </c>
      <c r="V40" s="7"/>
      <c r="W40" s="17">
        <v>11</v>
      </c>
      <c r="X40" s="7"/>
      <c r="Y40" s="16">
        <v>5</v>
      </c>
      <c r="Z40" s="7"/>
      <c r="AA40" s="17">
        <v>13</v>
      </c>
      <c r="AB40" s="7"/>
      <c r="AC40" s="16">
        <v>8.4</v>
      </c>
      <c r="AD40" s="7"/>
    </row>
    <row r="41" spans="1:30" ht="16.5" customHeight="1" x14ac:dyDescent="0.25">
      <c r="A41" s="7"/>
      <c r="B41" s="7"/>
      <c r="C41" s="7"/>
      <c r="D41" s="7" t="s">
        <v>168</v>
      </c>
      <c r="E41" s="7"/>
      <c r="F41" s="7"/>
      <c r="G41" s="7"/>
      <c r="H41" s="7"/>
      <c r="I41" s="7"/>
      <c r="J41" s="7"/>
      <c r="K41" s="7"/>
      <c r="L41" s="9" t="s">
        <v>140</v>
      </c>
      <c r="M41" s="17">
        <v>31</v>
      </c>
      <c r="N41" s="7"/>
      <c r="O41" s="17">
        <v>23</v>
      </c>
      <c r="P41" s="7"/>
      <c r="Q41" s="17">
        <v>27</v>
      </c>
      <c r="R41" s="7"/>
      <c r="S41" s="17">
        <v>27</v>
      </c>
      <c r="T41" s="7"/>
      <c r="U41" s="17">
        <v>25</v>
      </c>
      <c r="V41" s="7"/>
      <c r="W41" s="17">
        <v>28</v>
      </c>
      <c r="X41" s="7"/>
      <c r="Y41" s="17">
        <v>25</v>
      </c>
      <c r="Z41" s="7"/>
      <c r="AA41" s="17">
        <v>31</v>
      </c>
      <c r="AB41" s="7"/>
      <c r="AC41" s="17">
        <v>27.1</v>
      </c>
      <c r="AD41" s="7"/>
    </row>
    <row r="42" spans="1:30" ht="16.5" customHeight="1" x14ac:dyDescent="0.25">
      <c r="A42" s="7"/>
      <c r="B42" s="7"/>
      <c r="C42" s="7" t="s">
        <v>170</v>
      </c>
      <c r="D42" s="7"/>
      <c r="E42" s="7"/>
      <c r="F42" s="7"/>
      <c r="G42" s="7"/>
      <c r="H42" s="7"/>
      <c r="I42" s="7"/>
      <c r="J42" s="7"/>
      <c r="K42" s="7"/>
      <c r="L42" s="9"/>
      <c r="M42" s="10"/>
      <c r="N42" s="7"/>
      <c r="O42" s="10"/>
      <c r="P42" s="7"/>
      <c r="Q42" s="10"/>
      <c r="R42" s="7"/>
      <c r="S42" s="10"/>
      <c r="T42" s="7"/>
      <c r="U42" s="10"/>
      <c r="V42" s="7"/>
      <c r="W42" s="10"/>
      <c r="X42" s="7"/>
      <c r="Y42" s="10"/>
      <c r="Z42" s="7"/>
      <c r="AA42" s="10"/>
      <c r="AB42" s="7"/>
      <c r="AC42" s="10"/>
      <c r="AD42" s="7"/>
    </row>
    <row r="43" spans="1:30" ht="16.5" customHeight="1" x14ac:dyDescent="0.25">
      <c r="A43" s="7"/>
      <c r="B43" s="7"/>
      <c r="C43" s="7"/>
      <c r="D43" s="7" t="s">
        <v>171</v>
      </c>
      <c r="E43" s="7"/>
      <c r="F43" s="7"/>
      <c r="G43" s="7"/>
      <c r="H43" s="7"/>
      <c r="I43" s="7"/>
      <c r="J43" s="7"/>
      <c r="K43" s="7"/>
      <c r="L43" s="9" t="s">
        <v>140</v>
      </c>
      <c r="M43" s="17">
        <v>96</v>
      </c>
      <c r="N43" s="7"/>
      <c r="O43" s="17">
        <v>99</v>
      </c>
      <c r="P43" s="7"/>
      <c r="Q43" s="17">
        <v>99</v>
      </c>
      <c r="R43" s="7"/>
      <c r="S43" s="17">
        <v>98</v>
      </c>
      <c r="T43" s="7"/>
      <c r="U43" s="17">
        <v>98</v>
      </c>
      <c r="V43" s="7"/>
      <c r="W43" s="17">
        <v>98</v>
      </c>
      <c r="X43" s="7"/>
      <c r="Y43" s="17">
        <v>98</v>
      </c>
      <c r="Z43" s="7"/>
      <c r="AA43" s="17">
        <v>97</v>
      </c>
      <c r="AB43" s="7"/>
      <c r="AC43" s="17">
        <v>97.9</v>
      </c>
      <c r="AD43" s="7"/>
    </row>
    <row r="44" spans="1:30" ht="16.5" customHeight="1" x14ac:dyDescent="0.25">
      <c r="A44" s="7"/>
      <c r="B44" s="7"/>
      <c r="C44" s="7"/>
      <c r="D44" s="7" t="s">
        <v>172</v>
      </c>
      <c r="E44" s="7"/>
      <c r="F44" s="7"/>
      <c r="G44" s="7"/>
      <c r="H44" s="7"/>
      <c r="I44" s="7"/>
      <c r="J44" s="7"/>
      <c r="K44" s="7"/>
      <c r="L44" s="9" t="s">
        <v>140</v>
      </c>
      <c r="M44" s="16">
        <v>1</v>
      </c>
      <c r="N44" s="7"/>
      <c r="O44" s="16" t="s">
        <v>43</v>
      </c>
      <c r="P44" s="7"/>
      <c r="Q44" s="16" t="s">
        <v>43</v>
      </c>
      <c r="R44" s="7"/>
      <c r="S44" s="16" t="s">
        <v>43</v>
      </c>
      <c r="T44" s="7"/>
      <c r="U44" s="16" t="s">
        <v>43</v>
      </c>
      <c r="V44" s="7"/>
      <c r="W44" s="16">
        <v>1</v>
      </c>
      <c r="X44" s="7"/>
      <c r="Y44" s="16">
        <v>1</v>
      </c>
      <c r="Z44" s="7"/>
      <c r="AA44" s="16">
        <v>1</v>
      </c>
      <c r="AB44" s="7"/>
      <c r="AC44" s="16">
        <v>0.6</v>
      </c>
      <c r="AD44" s="7"/>
    </row>
    <row r="45" spans="1:30" ht="16.5" customHeight="1" x14ac:dyDescent="0.25">
      <c r="A45" s="7"/>
      <c r="B45" s="7"/>
      <c r="C45" s="7"/>
      <c r="D45" s="7" t="s">
        <v>173</v>
      </c>
      <c r="E45" s="7"/>
      <c r="F45" s="7"/>
      <c r="G45" s="7"/>
      <c r="H45" s="7"/>
      <c r="I45" s="7"/>
      <c r="J45" s="7"/>
      <c r="K45" s="7"/>
      <c r="L45" s="9" t="s">
        <v>140</v>
      </c>
      <c r="M45" s="16">
        <v>3</v>
      </c>
      <c r="N45" s="7"/>
      <c r="O45" s="16">
        <v>1</v>
      </c>
      <c r="P45" s="7"/>
      <c r="Q45" s="16">
        <v>1</v>
      </c>
      <c r="R45" s="7"/>
      <c r="S45" s="16">
        <v>2</v>
      </c>
      <c r="T45" s="7"/>
      <c r="U45" s="16">
        <v>1</v>
      </c>
      <c r="V45" s="7"/>
      <c r="W45" s="16">
        <v>2</v>
      </c>
      <c r="X45" s="7"/>
      <c r="Y45" s="16">
        <v>0.2</v>
      </c>
      <c r="Z45" s="7"/>
      <c r="AA45" s="16">
        <v>2</v>
      </c>
      <c r="AB45" s="7"/>
      <c r="AC45" s="16">
        <v>1.5</v>
      </c>
      <c r="AD45" s="7"/>
    </row>
    <row r="46" spans="1:30" ht="16.5" customHeight="1" x14ac:dyDescent="0.25">
      <c r="A46" s="7"/>
      <c r="B46" s="7"/>
      <c r="C46" s="7" t="s">
        <v>174</v>
      </c>
      <c r="D46" s="7"/>
      <c r="E46" s="7"/>
      <c r="F46" s="7"/>
      <c r="G46" s="7"/>
      <c r="H46" s="7"/>
      <c r="I46" s="7"/>
      <c r="J46" s="7"/>
      <c r="K46" s="7"/>
      <c r="L46" s="9"/>
      <c r="M46" s="10"/>
      <c r="N46" s="7"/>
      <c r="O46" s="10"/>
      <c r="P46" s="7"/>
      <c r="Q46" s="10"/>
      <c r="R46" s="7"/>
      <c r="S46" s="10"/>
      <c r="T46" s="7"/>
      <c r="U46" s="10"/>
      <c r="V46" s="7"/>
      <c r="W46" s="10"/>
      <c r="X46" s="7"/>
      <c r="Y46" s="10"/>
      <c r="Z46" s="7"/>
      <c r="AA46" s="10"/>
      <c r="AB46" s="7"/>
      <c r="AC46" s="10"/>
      <c r="AD46" s="7"/>
    </row>
    <row r="47" spans="1:30" ht="16.5" customHeight="1" x14ac:dyDescent="0.25">
      <c r="A47" s="7"/>
      <c r="B47" s="7"/>
      <c r="C47" s="7"/>
      <c r="D47" s="7" t="s">
        <v>175</v>
      </c>
      <c r="E47" s="7"/>
      <c r="F47" s="7"/>
      <c r="G47" s="7"/>
      <c r="H47" s="7"/>
      <c r="I47" s="7"/>
      <c r="J47" s="7"/>
      <c r="K47" s="7"/>
      <c r="L47" s="9" t="s">
        <v>140</v>
      </c>
      <c r="M47" s="17">
        <v>93</v>
      </c>
      <c r="N47" s="7"/>
      <c r="O47" s="17">
        <v>96</v>
      </c>
      <c r="P47" s="7"/>
      <c r="Q47" s="17">
        <v>95</v>
      </c>
      <c r="R47" s="7"/>
      <c r="S47" s="17">
        <v>94</v>
      </c>
      <c r="T47" s="7"/>
      <c r="U47" s="17">
        <v>95</v>
      </c>
      <c r="V47" s="7"/>
      <c r="W47" s="17">
        <v>93</v>
      </c>
      <c r="X47" s="7"/>
      <c r="Y47" s="17">
        <v>93</v>
      </c>
      <c r="Z47" s="7"/>
      <c r="AA47" s="17">
        <v>96</v>
      </c>
      <c r="AB47" s="7"/>
      <c r="AC47" s="17">
        <v>95</v>
      </c>
      <c r="AD47" s="7"/>
    </row>
    <row r="48" spans="1:30" ht="16.5" customHeight="1" x14ac:dyDescent="0.25">
      <c r="A48" s="7"/>
      <c r="B48" s="7"/>
      <c r="C48" s="7"/>
      <c r="D48" s="7" t="s">
        <v>176</v>
      </c>
      <c r="E48" s="7"/>
      <c r="F48" s="7"/>
      <c r="G48" s="7"/>
      <c r="H48" s="7"/>
      <c r="I48" s="7"/>
      <c r="J48" s="7"/>
      <c r="K48" s="7"/>
      <c r="L48" s="9" t="s">
        <v>140</v>
      </c>
      <c r="M48" s="16">
        <v>3</v>
      </c>
      <c r="N48" s="7"/>
      <c r="O48" s="16">
        <v>1</v>
      </c>
      <c r="P48" s="7"/>
      <c r="Q48" s="16">
        <v>2</v>
      </c>
      <c r="R48" s="7"/>
      <c r="S48" s="16" t="s">
        <v>43</v>
      </c>
      <c r="T48" s="7"/>
      <c r="U48" s="16" t="s">
        <v>43</v>
      </c>
      <c r="V48" s="7"/>
      <c r="W48" s="16">
        <v>1</v>
      </c>
      <c r="X48" s="7"/>
      <c r="Y48" s="16">
        <v>2</v>
      </c>
      <c r="Z48" s="7"/>
      <c r="AA48" s="16">
        <v>1</v>
      </c>
      <c r="AB48" s="7"/>
      <c r="AC48" s="16">
        <v>1</v>
      </c>
      <c r="AD48" s="7"/>
    </row>
    <row r="49" spans="1:30" ht="16.5" customHeight="1" x14ac:dyDescent="0.25">
      <c r="A49" s="7"/>
      <c r="B49" s="7"/>
      <c r="C49" s="7"/>
      <c r="D49" s="7" t="s">
        <v>177</v>
      </c>
      <c r="E49" s="7"/>
      <c r="F49" s="7"/>
      <c r="G49" s="7"/>
      <c r="H49" s="7"/>
      <c r="I49" s="7"/>
      <c r="J49" s="7"/>
      <c r="K49" s="7"/>
      <c r="L49" s="9" t="s">
        <v>140</v>
      </c>
      <c r="M49" s="16">
        <v>5</v>
      </c>
      <c r="N49" s="7"/>
      <c r="O49" s="16">
        <v>3</v>
      </c>
      <c r="P49" s="7"/>
      <c r="Q49" s="16">
        <v>3</v>
      </c>
      <c r="R49" s="7"/>
      <c r="S49" s="16">
        <v>6</v>
      </c>
      <c r="T49" s="7"/>
      <c r="U49" s="16">
        <v>5</v>
      </c>
      <c r="V49" s="7"/>
      <c r="W49" s="16">
        <v>6</v>
      </c>
      <c r="X49" s="7"/>
      <c r="Y49" s="16">
        <v>6</v>
      </c>
      <c r="Z49" s="7"/>
      <c r="AA49" s="16">
        <v>3</v>
      </c>
      <c r="AB49" s="7"/>
      <c r="AC49" s="16">
        <v>4</v>
      </c>
      <c r="AD49" s="7"/>
    </row>
    <row r="50" spans="1:30" ht="16.5" customHeight="1" x14ac:dyDescent="0.25">
      <c r="A50" s="7"/>
      <c r="B50" s="7" t="s">
        <v>44</v>
      </c>
      <c r="C50" s="7"/>
      <c r="D50" s="7"/>
      <c r="E50" s="7"/>
      <c r="F50" s="7"/>
      <c r="G50" s="7"/>
      <c r="H50" s="7"/>
      <c r="I50" s="7"/>
      <c r="J50" s="7"/>
      <c r="K50" s="7"/>
      <c r="L50" s="9"/>
      <c r="M50" s="10"/>
      <c r="N50" s="7"/>
      <c r="O50" s="10"/>
      <c r="P50" s="7"/>
      <c r="Q50" s="10"/>
      <c r="R50" s="7"/>
      <c r="S50" s="10"/>
      <c r="T50" s="7"/>
      <c r="U50" s="10"/>
      <c r="V50" s="7"/>
      <c r="W50" s="10"/>
      <c r="X50" s="7"/>
      <c r="Y50" s="10"/>
      <c r="Z50" s="7"/>
      <c r="AA50" s="10"/>
      <c r="AB50" s="7"/>
      <c r="AC50" s="10"/>
      <c r="AD50" s="7"/>
    </row>
    <row r="51" spans="1:30" ht="16.5" customHeight="1" x14ac:dyDescent="0.25">
      <c r="A51" s="7"/>
      <c r="B51" s="7"/>
      <c r="C51" s="7" t="s">
        <v>159</v>
      </c>
      <c r="D51" s="7"/>
      <c r="E51" s="7"/>
      <c r="F51" s="7"/>
      <c r="G51" s="7"/>
      <c r="H51" s="7"/>
      <c r="I51" s="7"/>
      <c r="J51" s="7"/>
      <c r="K51" s="7"/>
      <c r="L51" s="9" t="s">
        <v>68</v>
      </c>
      <c r="M51" s="32">
        <v>1300</v>
      </c>
      <c r="N51" s="7"/>
      <c r="O51" s="32">
        <v>1300</v>
      </c>
      <c r="P51" s="7"/>
      <c r="Q51" s="32">
        <v>1300</v>
      </c>
      <c r="R51" s="7"/>
      <c r="S51" s="32">
        <v>1300</v>
      </c>
      <c r="T51" s="7"/>
      <c r="U51" s="32">
        <v>1300</v>
      </c>
      <c r="V51" s="7"/>
      <c r="W51" s="32">
        <v>1300</v>
      </c>
      <c r="X51" s="7"/>
      <c r="Y51" s="32">
        <v>1300</v>
      </c>
      <c r="Z51" s="7"/>
      <c r="AA51" s="32">
        <v>1300</v>
      </c>
      <c r="AB51" s="7"/>
      <c r="AC51" s="26">
        <v>10400</v>
      </c>
      <c r="AD51" s="7"/>
    </row>
    <row r="52" spans="1:30" ht="16.5" customHeight="1" x14ac:dyDescent="0.25">
      <c r="A52" s="7"/>
      <c r="B52" s="7"/>
      <c r="C52" s="7" t="s">
        <v>160</v>
      </c>
      <c r="D52" s="7"/>
      <c r="E52" s="7"/>
      <c r="F52" s="7"/>
      <c r="G52" s="7"/>
      <c r="H52" s="7"/>
      <c r="I52" s="7"/>
      <c r="J52" s="7"/>
      <c r="K52" s="7"/>
      <c r="L52" s="9" t="s">
        <v>68</v>
      </c>
      <c r="M52" s="31">
        <v>393</v>
      </c>
      <c r="N52" s="7"/>
      <c r="O52" s="31">
        <v>530</v>
      </c>
      <c r="P52" s="7"/>
      <c r="Q52" s="31">
        <v>268</v>
      </c>
      <c r="R52" s="7"/>
      <c r="S52" s="31">
        <v>279</v>
      </c>
      <c r="T52" s="7"/>
      <c r="U52" s="31">
        <v>302</v>
      </c>
      <c r="V52" s="7"/>
      <c r="W52" s="31">
        <v>399</v>
      </c>
      <c r="X52" s="7"/>
      <c r="Y52" s="31">
        <v>316</v>
      </c>
      <c r="Z52" s="7"/>
      <c r="AA52" s="31">
        <v>124</v>
      </c>
      <c r="AB52" s="7"/>
      <c r="AC52" s="32">
        <v>2611</v>
      </c>
      <c r="AD52" s="7"/>
    </row>
    <row r="53" spans="1:30" ht="16.5" customHeight="1" x14ac:dyDescent="0.25">
      <c r="A53" s="7"/>
      <c r="B53" s="7"/>
      <c r="C53" s="7" t="s">
        <v>161</v>
      </c>
      <c r="D53" s="7"/>
      <c r="E53" s="7"/>
      <c r="F53" s="7"/>
      <c r="G53" s="7"/>
      <c r="H53" s="7"/>
      <c r="I53" s="7"/>
      <c r="J53" s="7"/>
      <c r="K53" s="7"/>
      <c r="L53" s="9"/>
      <c r="M53" s="10"/>
      <c r="N53" s="7"/>
      <c r="O53" s="10"/>
      <c r="P53" s="7"/>
      <c r="Q53" s="10"/>
      <c r="R53" s="7"/>
      <c r="S53" s="10"/>
      <c r="T53" s="7"/>
      <c r="U53" s="10"/>
      <c r="V53" s="7"/>
      <c r="W53" s="10"/>
      <c r="X53" s="7"/>
      <c r="Y53" s="10"/>
      <c r="Z53" s="7"/>
      <c r="AA53" s="10"/>
      <c r="AB53" s="7"/>
      <c r="AC53" s="10"/>
      <c r="AD53" s="7"/>
    </row>
    <row r="54" spans="1:30" ht="16.5" customHeight="1" x14ac:dyDescent="0.25">
      <c r="A54" s="7"/>
      <c r="B54" s="7"/>
      <c r="C54" s="7"/>
      <c r="D54" s="7" t="s">
        <v>162</v>
      </c>
      <c r="E54" s="7"/>
      <c r="F54" s="7"/>
      <c r="G54" s="7"/>
      <c r="H54" s="7"/>
      <c r="I54" s="7"/>
      <c r="J54" s="7"/>
      <c r="K54" s="7"/>
      <c r="L54" s="9" t="s">
        <v>140</v>
      </c>
      <c r="M54" s="17">
        <v>98</v>
      </c>
      <c r="N54" s="45">
        <v>2.7</v>
      </c>
      <c r="O54" s="17">
        <v>97</v>
      </c>
      <c r="P54" s="45">
        <v>2.5</v>
      </c>
      <c r="Q54" s="17">
        <v>96</v>
      </c>
      <c r="R54" s="45">
        <v>3.3</v>
      </c>
      <c r="S54" s="17">
        <v>99</v>
      </c>
      <c r="T54" s="45">
        <v>3.4</v>
      </c>
      <c r="U54" s="18">
        <v>100</v>
      </c>
      <c r="V54" s="45">
        <v>3.1</v>
      </c>
      <c r="W54" s="17">
        <v>98</v>
      </c>
      <c r="X54" s="45">
        <v>2.6</v>
      </c>
      <c r="Y54" s="17">
        <v>97</v>
      </c>
      <c r="Z54" s="45">
        <v>3</v>
      </c>
      <c r="AA54" s="17">
        <v>95</v>
      </c>
      <c r="AB54" s="45">
        <v>4.5999999999999996</v>
      </c>
      <c r="AC54" s="17">
        <v>98</v>
      </c>
      <c r="AD54" s="45">
        <v>1.1000000000000001</v>
      </c>
    </row>
    <row r="55" spans="1:30" ht="16.5" customHeight="1" x14ac:dyDescent="0.25">
      <c r="A55" s="7"/>
      <c r="B55" s="7"/>
      <c r="C55" s="7"/>
      <c r="D55" s="7" t="s">
        <v>163</v>
      </c>
      <c r="E55" s="7"/>
      <c r="F55" s="7"/>
      <c r="G55" s="7"/>
      <c r="H55" s="7"/>
      <c r="I55" s="7"/>
      <c r="J55" s="7"/>
      <c r="K55" s="7"/>
      <c r="L55" s="9" t="s">
        <v>140</v>
      </c>
      <c r="M55" s="16">
        <v>1</v>
      </c>
      <c r="N55" s="7"/>
      <c r="O55" s="16">
        <v>2</v>
      </c>
      <c r="P55" s="7"/>
      <c r="Q55" s="16">
        <v>2</v>
      </c>
      <c r="R55" s="7"/>
      <c r="S55" s="16" t="s">
        <v>43</v>
      </c>
      <c r="T55" s="7"/>
      <c r="U55" s="16" t="s">
        <v>43</v>
      </c>
      <c r="V55" s="7"/>
      <c r="W55" s="16">
        <v>1</v>
      </c>
      <c r="X55" s="7"/>
      <c r="Y55" s="16">
        <v>2</v>
      </c>
      <c r="Z55" s="7"/>
      <c r="AA55" s="16">
        <v>2</v>
      </c>
      <c r="AB55" s="7"/>
      <c r="AC55" s="16">
        <v>1</v>
      </c>
      <c r="AD55" s="7"/>
    </row>
    <row r="56" spans="1:30" ht="16.5" customHeight="1" x14ac:dyDescent="0.25">
      <c r="A56" s="7"/>
      <c r="B56" s="7"/>
      <c r="C56" s="7"/>
      <c r="D56" s="7" t="s">
        <v>164</v>
      </c>
      <c r="E56" s="7"/>
      <c r="F56" s="7"/>
      <c r="G56" s="7"/>
      <c r="H56" s="7"/>
      <c r="I56" s="7"/>
      <c r="J56" s="7"/>
      <c r="K56" s="7"/>
      <c r="L56" s="9" t="s">
        <v>140</v>
      </c>
      <c r="M56" s="16">
        <v>1</v>
      </c>
      <c r="N56" s="7"/>
      <c r="O56" s="16">
        <v>1</v>
      </c>
      <c r="P56" s="7"/>
      <c r="Q56" s="16">
        <v>2</v>
      </c>
      <c r="R56" s="7"/>
      <c r="S56" s="16">
        <v>1</v>
      </c>
      <c r="T56" s="7"/>
      <c r="U56" s="16" t="s">
        <v>43</v>
      </c>
      <c r="V56" s="7"/>
      <c r="W56" s="16">
        <v>1</v>
      </c>
      <c r="X56" s="7"/>
      <c r="Y56" s="16">
        <v>1</v>
      </c>
      <c r="Z56" s="7"/>
      <c r="AA56" s="16">
        <v>3</v>
      </c>
      <c r="AB56" s="7"/>
      <c r="AC56" s="16">
        <v>1</v>
      </c>
      <c r="AD56" s="7"/>
    </row>
    <row r="57" spans="1:30" ht="16.5" customHeight="1" x14ac:dyDescent="0.25">
      <c r="A57" s="7"/>
      <c r="B57" s="7"/>
      <c r="C57" s="7" t="s">
        <v>165</v>
      </c>
      <c r="D57" s="7"/>
      <c r="E57" s="7"/>
      <c r="F57" s="7"/>
      <c r="G57" s="7"/>
      <c r="H57" s="7"/>
      <c r="I57" s="7"/>
      <c r="J57" s="7"/>
      <c r="K57" s="7"/>
      <c r="L57" s="9"/>
      <c r="M57" s="10"/>
      <c r="N57" s="7"/>
      <c r="O57" s="10"/>
      <c r="P57" s="7"/>
      <c r="Q57" s="10"/>
      <c r="R57" s="7"/>
      <c r="S57" s="10"/>
      <c r="T57" s="7"/>
      <c r="U57" s="10"/>
      <c r="V57" s="7"/>
      <c r="W57" s="10"/>
      <c r="X57" s="7"/>
      <c r="Y57" s="10"/>
      <c r="Z57" s="7"/>
      <c r="AA57" s="10"/>
      <c r="AB57" s="7"/>
      <c r="AC57" s="10"/>
      <c r="AD57" s="7"/>
    </row>
    <row r="58" spans="1:30" ht="29.5" customHeight="1" x14ac:dyDescent="0.25">
      <c r="A58" s="7"/>
      <c r="B58" s="7"/>
      <c r="C58" s="7"/>
      <c r="D58" s="58" t="s">
        <v>166</v>
      </c>
      <c r="E58" s="58"/>
      <c r="F58" s="58"/>
      <c r="G58" s="58"/>
      <c r="H58" s="58"/>
      <c r="I58" s="58"/>
      <c r="J58" s="58"/>
      <c r="K58" s="58"/>
      <c r="L58" s="9" t="s">
        <v>140</v>
      </c>
      <c r="M58" s="17">
        <v>65</v>
      </c>
      <c r="N58" s="7"/>
      <c r="O58" s="17">
        <v>67</v>
      </c>
      <c r="P58" s="7"/>
      <c r="Q58" s="17">
        <v>61</v>
      </c>
      <c r="R58" s="7"/>
      <c r="S58" s="17">
        <v>70</v>
      </c>
      <c r="T58" s="7"/>
      <c r="U58" s="17">
        <v>68</v>
      </c>
      <c r="V58" s="7"/>
      <c r="W58" s="17">
        <v>64</v>
      </c>
      <c r="X58" s="7"/>
      <c r="Y58" s="17">
        <v>60</v>
      </c>
      <c r="Z58" s="7"/>
      <c r="AA58" s="17">
        <v>58</v>
      </c>
      <c r="AB58" s="7"/>
      <c r="AC58" s="17">
        <v>65</v>
      </c>
      <c r="AD58" s="7"/>
    </row>
    <row r="59" spans="1:30" ht="29.5" customHeight="1" x14ac:dyDescent="0.25">
      <c r="A59" s="7"/>
      <c r="B59" s="7"/>
      <c r="C59" s="7"/>
      <c r="D59" s="58" t="s">
        <v>167</v>
      </c>
      <c r="E59" s="58"/>
      <c r="F59" s="58"/>
      <c r="G59" s="58"/>
      <c r="H59" s="58"/>
      <c r="I59" s="58"/>
      <c r="J59" s="58"/>
      <c r="K59" s="58"/>
      <c r="L59" s="9" t="s">
        <v>140</v>
      </c>
      <c r="M59" s="16">
        <v>6</v>
      </c>
      <c r="N59" s="7"/>
      <c r="O59" s="16">
        <v>5</v>
      </c>
      <c r="P59" s="7"/>
      <c r="Q59" s="16">
        <v>7</v>
      </c>
      <c r="R59" s="7"/>
      <c r="S59" s="16">
        <v>1</v>
      </c>
      <c r="T59" s="7"/>
      <c r="U59" s="16">
        <v>2</v>
      </c>
      <c r="V59" s="7"/>
      <c r="W59" s="16">
        <v>6</v>
      </c>
      <c r="X59" s="7"/>
      <c r="Y59" s="16">
        <v>3</v>
      </c>
      <c r="Z59" s="7"/>
      <c r="AA59" s="16">
        <v>5</v>
      </c>
      <c r="AB59" s="7"/>
      <c r="AC59" s="16">
        <v>5</v>
      </c>
      <c r="AD59" s="7"/>
    </row>
    <row r="60" spans="1:30" ht="16.5" customHeight="1" x14ac:dyDescent="0.25">
      <c r="A60" s="7"/>
      <c r="B60" s="7"/>
      <c r="C60" s="7"/>
      <c r="D60" s="7" t="s">
        <v>168</v>
      </c>
      <c r="E60" s="7"/>
      <c r="F60" s="7"/>
      <c r="G60" s="7"/>
      <c r="H60" s="7"/>
      <c r="I60" s="7"/>
      <c r="J60" s="7"/>
      <c r="K60" s="7"/>
      <c r="L60" s="9" t="s">
        <v>140</v>
      </c>
      <c r="M60" s="17">
        <v>29</v>
      </c>
      <c r="N60" s="7"/>
      <c r="O60" s="17">
        <v>27</v>
      </c>
      <c r="P60" s="7"/>
      <c r="Q60" s="17">
        <v>32</v>
      </c>
      <c r="R60" s="7"/>
      <c r="S60" s="17">
        <v>29</v>
      </c>
      <c r="T60" s="7"/>
      <c r="U60" s="17">
        <v>30</v>
      </c>
      <c r="V60" s="7"/>
      <c r="W60" s="17">
        <v>29</v>
      </c>
      <c r="X60" s="7"/>
      <c r="Y60" s="17">
        <v>37</v>
      </c>
      <c r="Z60" s="7"/>
      <c r="AA60" s="17">
        <v>37</v>
      </c>
      <c r="AB60" s="7"/>
      <c r="AC60" s="17">
        <v>29</v>
      </c>
      <c r="AD60" s="7"/>
    </row>
    <row r="61" spans="1:30" ht="16.5" customHeight="1" x14ac:dyDescent="0.25">
      <c r="A61" s="7"/>
      <c r="B61" s="7"/>
      <c r="C61" s="7" t="s">
        <v>169</v>
      </c>
      <c r="D61" s="7"/>
      <c r="E61" s="7"/>
      <c r="F61" s="7"/>
      <c r="G61" s="7"/>
      <c r="H61" s="7"/>
      <c r="I61" s="7"/>
      <c r="J61" s="7"/>
      <c r="K61" s="7"/>
      <c r="L61" s="9"/>
      <c r="M61" s="10"/>
      <c r="N61" s="7"/>
      <c r="O61" s="10"/>
      <c r="P61" s="7"/>
      <c r="Q61" s="10"/>
      <c r="R61" s="7"/>
      <c r="S61" s="10"/>
      <c r="T61" s="7"/>
      <c r="U61" s="10"/>
      <c r="V61" s="7"/>
      <c r="W61" s="10"/>
      <c r="X61" s="7"/>
      <c r="Y61" s="10"/>
      <c r="Z61" s="7"/>
      <c r="AA61" s="10"/>
      <c r="AB61" s="7"/>
      <c r="AC61" s="10"/>
      <c r="AD61" s="7"/>
    </row>
    <row r="62" spans="1:30" ht="29.5" customHeight="1" x14ac:dyDescent="0.25">
      <c r="A62" s="7"/>
      <c r="B62" s="7"/>
      <c r="C62" s="7"/>
      <c r="D62" s="58" t="s">
        <v>166</v>
      </c>
      <c r="E62" s="58"/>
      <c r="F62" s="58"/>
      <c r="G62" s="58"/>
      <c r="H62" s="58"/>
      <c r="I62" s="58"/>
      <c r="J62" s="58"/>
      <c r="K62" s="58"/>
      <c r="L62" s="9" t="s">
        <v>140</v>
      </c>
      <c r="M62" s="17">
        <v>58</v>
      </c>
      <c r="N62" s="7"/>
      <c r="O62" s="17">
        <v>65</v>
      </c>
      <c r="P62" s="7"/>
      <c r="Q62" s="17">
        <v>52</v>
      </c>
      <c r="R62" s="7"/>
      <c r="S62" s="17">
        <v>66</v>
      </c>
      <c r="T62" s="7"/>
      <c r="U62" s="17">
        <v>63</v>
      </c>
      <c r="V62" s="7"/>
      <c r="W62" s="17">
        <v>56</v>
      </c>
      <c r="X62" s="7"/>
      <c r="Y62" s="17">
        <v>58</v>
      </c>
      <c r="Z62" s="7"/>
      <c r="AA62" s="17">
        <v>56</v>
      </c>
      <c r="AB62" s="7"/>
      <c r="AC62" s="17">
        <v>60</v>
      </c>
      <c r="AD62" s="7"/>
    </row>
    <row r="63" spans="1:30" ht="29.5" customHeight="1" x14ac:dyDescent="0.25">
      <c r="A63" s="7"/>
      <c r="B63" s="7"/>
      <c r="C63" s="7"/>
      <c r="D63" s="58" t="s">
        <v>167</v>
      </c>
      <c r="E63" s="58"/>
      <c r="F63" s="58"/>
      <c r="G63" s="58"/>
      <c r="H63" s="58"/>
      <c r="I63" s="58"/>
      <c r="J63" s="58"/>
      <c r="K63" s="58"/>
      <c r="L63" s="9" t="s">
        <v>140</v>
      </c>
      <c r="M63" s="17">
        <v>13</v>
      </c>
      <c r="N63" s="7"/>
      <c r="O63" s="17">
        <v>10</v>
      </c>
      <c r="P63" s="7"/>
      <c r="Q63" s="17">
        <v>20</v>
      </c>
      <c r="R63" s="7"/>
      <c r="S63" s="16">
        <v>4</v>
      </c>
      <c r="T63" s="7"/>
      <c r="U63" s="16">
        <v>6</v>
      </c>
      <c r="V63" s="7"/>
      <c r="W63" s="17">
        <v>13</v>
      </c>
      <c r="X63" s="7"/>
      <c r="Y63" s="16">
        <v>9</v>
      </c>
      <c r="Z63" s="7"/>
      <c r="AA63" s="17">
        <v>15</v>
      </c>
      <c r="AB63" s="7"/>
      <c r="AC63" s="17">
        <v>12</v>
      </c>
      <c r="AD63" s="7"/>
    </row>
    <row r="64" spans="1:30" ht="16.5" customHeight="1" x14ac:dyDescent="0.25">
      <c r="A64" s="7"/>
      <c r="B64" s="7"/>
      <c r="C64" s="7"/>
      <c r="D64" s="7" t="s">
        <v>168</v>
      </c>
      <c r="E64" s="7"/>
      <c r="F64" s="7"/>
      <c r="G64" s="7"/>
      <c r="H64" s="7"/>
      <c r="I64" s="7"/>
      <c r="J64" s="7"/>
      <c r="K64" s="7"/>
      <c r="L64" s="9" t="s">
        <v>140</v>
      </c>
      <c r="M64" s="17">
        <v>29</v>
      </c>
      <c r="N64" s="7"/>
      <c r="O64" s="17">
        <v>25</v>
      </c>
      <c r="P64" s="7"/>
      <c r="Q64" s="17">
        <v>27</v>
      </c>
      <c r="R64" s="7"/>
      <c r="S64" s="17">
        <v>30</v>
      </c>
      <c r="T64" s="7"/>
      <c r="U64" s="17">
        <v>31</v>
      </c>
      <c r="V64" s="7"/>
      <c r="W64" s="17">
        <v>31</v>
      </c>
      <c r="X64" s="7"/>
      <c r="Y64" s="17">
        <v>33</v>
      </c>
      <c r="Z64" s="7"/>
      <c r="AA64" s="17">
        <v>29</v>
      </c>
      <c r="AB64" s="7"/>
      <c r="AC64" s="17">
        <v>21</v>
      </c>
      <c r="AD64" s="7"/>
    </row>
    <row r="65" spans="1:30" ht="16.5" customHeight="1" x14ac:dyDescent="0.25">
      <c r="A65" s="7"/>
      <c r="B65" s="7"/>
      <c r="C65" s="7" t="s">
        <v>170</v>
      </c>
      <c r="D65" s="7"/>
      <c r="E65" s="7"/>
      <c r="F65" s="7"/>
      <c r="G65" s="7"/>
      <c r="H65" s="7"/>
      <c r="I65" s="7"/>
      <c r="J65" s="7"/>
      <c r="K65" s="7"/>
      <c r="L65" s="9"/>
      <c r="M65" s="10"/>
      <c r="N65" s="7"/>
      <c r="O65" s="10"/>
      <c r="P65" s="7"/>
      <c r="Q65" s="10"/>
      <c r="R65" s="7"/>
      <c r="S65" s="10"/>
      <c r="T65" s="7"/>
      <c r="U65" s="10"/>
      <c r="V65" s="7"/>
      <c r="W65" s="10"/>
      <c r="X65" s="7"/>
      <c r="Y65" s="10"/>
      <c r="Z65" s="7"/>
      <c r="AA65" s="10"/>
      <c r="AB65" s="7"/>
      <c r="AC65" s="10"/>
      <c r="AD65" s="7"/>
    </row>
    <row r="66" spans="1:30" ht="16.5" customHeight="1" x14ac:dyDescent="0.25">
      <c r="A66" s="7"/>
      <c r="B66" s="7"/>
      <c r="C66" s="7"/>
      <c r="D66" s="7" t="s">
        <v>171</v>
      </c>
      <c r="E66" s="7"/>
      <c r="F66" s="7"/>
      <c r="G66" s="7"/>
      <c r="H66" s="7"/>
      <c r="I66" s="7"/>
      <c r="J66" s="7"/>
      <c r="K66" s="7"/>
      <c r="L66" s="9" t="s">
        <v>140</v>
      </c>
      <c r="M66" s="17">
        <v>98</v>
      </c>
      <c r="N66" s="7"/>
      <c r="O66" s="17">
        <v>97</v>
      </c>
      <c r="P66" s="7"/>
      <c r="Q66" s="17">
        <v>96</v>
      </c>
      <c r="R66" s="7"/>
      <c r="S66" s="17">
        <v>99</v>
      </c>
      <c r="T66" s="7"/>
      <c r="U66" s="17">
        <v>99</v>
      </c>
      <c r="V66" s="7"/>
      <c r="W66" s="17">
        <v>98</v>
      </c>
      <c r="X66" s="7"/>
      <c r="Y66" s="17">
        <v>97</v>
      </c>
      <c r="Z66" s="7"/>
      <c r="AA66" s="17">
        <v>94</v>
      </c>
      <c r="AB66" s="7"/>
      <c r="AC66" s="17">
        <v>97</v>
      </c>
      <c r="AD66" s="7"/>
    </row>
    <row r="67" spans="1:30" ht="16.5" customHeight="1" x14ac:dyDescent="0.25">
      <c r="A67" s="7"/>
      <c r="B67" s="7"/>
      <c r="C67" s="7"/>
      <c r="D67" s="7" t="s">
        <v>172</v>
      </c>
      <c r="E67" s="7"/>
      <c r="F67" s="7"/>
      <c r="G67" s="7"/>
      <c r="H67" s="7"/>
      <c r="I67" s="7"/>
      <c r="J67" s="7"/>
      <c r="K67" s="7"/>
      <c r="L67" s="9" t="s">
        <v>140</v>
      </c>
      <c r="M67" s="16" t="s">
        <v>43</v>
      </c>
      <c r="N67" s="7"/>
      <c r="O67" s="16" t="s">
        <v>43</v>
      </c>
      <c r="P67" s="7"/>
      <c r="Q67" s="16">
        <v>2</v>
      </c>
      <c r="R67" s="7"/>
      <c r="S67" s="16" t="s">
        <v>43</v>
      </c>
      <c r="T67" s="7"/>
      <c r="U67" s="16" t="s">
        <v>43</v>
      </c>
      <c r="V67" s="7"/>
      <c r="W67" s="16" t="s">
        <v>43</v>
      </c>
      <c r="X67" s="7"/>
      <c r="Y67" s="16">
        <v>2</v>
      </c>
      <c r="Z67" s="7"/>
      <c r="AA67" s="16">
        <v>2</v>
      </c>
      <c r="AB67" s="7"/>
      <c r="AC67" s="16">
        <v>1</v>
      </c>
      <c r="AD67" s="7"/>
    </row>
    <row r="68" spans="1:30" ht="16.5" customHeight="1" x14ac:dyDescent="0.25">
      <c r="A68" s="7"/>
      <c r="B68" s="7"/>
      <c r="C68" s="7"/>
      <c r="D68" s="7" t="s">
        <v>173</v>
      </c>
      <c r="E68" s="7"/>
      <c r="F68" s="7"/>
      <c r="G68" s="7"/>
      <c r="H68" s="7"/>
      <c r="I68" s="7"/>
      <c r="J68" s="7"/>
      <c r="K68" s="7"/>
      <c r="L68" s="9" t="s">
        <v>140</v>
      </c>
      <c r="M68" s="16">
        <v>2</v>
      </c>
      <c r="N68" s="7"/>
      <c r="O68" s="16">
        <v>2</v>
      </c>
      <c r="P68" s="7"/>
      <c r="Q68" s="16">
        <v>3</v>
      </c>
      <c r="R68" s="7"/>
      <c r="S68" s="16">
        <v>1</v>
      </c>
      <c r="T68" s="7"/>
      <c r="U68" s="16">
        <v>1</v>
      </c>
      <c r="V68" s="7"/>
      <c r="W68" s="16">
        <v>2</v>
      </c>
      <c r="X68" s="7"/>
      <c r="Y68" s="16">
        <v>1</v>
      </c>
      <c r="Z68" s="7"/>
      <c r="AA68" s="16">
        <v>3</v>
      </c>
      <c r="AB68" s="7"/>
      <c r="AC68" s="16">
        <v>2</v>
      </c>
      <c r="AD68" s="7"/>
    </row>
    <row r="69" spans="1:30" ht="16.5" customHeight="1" x14ac:dyDescent="0.25">
      <c r="A69" s="7"/>
      <c r="B69" s="7"/>
      <c r="C69" s="7" t="s">
        <v>174</v>
      </c>
      <c r="D69" s="7"/>
      <c r="E69" s="7"/>
      <c r="F69" s="7"/>
      <c r="G69" s="7"/>
      <c r="H69" s="7"/>
      <c r="I69" s="7"/>
      <c r="J69" s="7"/>
      <c r="K69" s="7"/>
      <c r="L69" s="9"/>
      <c r="M69" s="10"/>
      <c r="N69" s="7"/>
      <c r="O69" s="10"/>
      <c r="P69" s="7"/>
      <c r="Q69" s="10"/>
      <c r="R69" s="7"/>
      <c r="S69" s="10"/>
      <c r="T69" s="7"/>
      <c r="U69" s="10"/>
      <c r="V69" s="7"/>
      <c r="W69" s="10"/>
      <c r="X69" s="7"/>
      <c r="Y69" s="10"/>
      <c r="Z69" s="7"/>
      <c r="AA69" s="10"/>
      <c r="AB69" s="7"/>
      <c r="AC69" s="10"/>
      <c r="AD69" s="7"/>
    </row>
    <row r="70" spans="1:30" ht="16.5" customHeight="1" x14ac:dyDescent="0.25">
      <c r="A70" s="7"/>
      <c r="B70" s="7"/>
      <c r="C70" s="7"/>
      <c r="D70" s="7" t="s">
        <v>175</v>
      </c>
      <c r="E70" s="7"/>
      <c r="F70" s="7"/>
      <c r="G70" s="7"/>
      <c r="H70" s="7"/>
      <c r="I70" s="7"/>
      <c r="J70" s="7"/>
      <c r="K70" s="7"/>
      <c r="L70" s="9" t="s">
        <v>140</v>
      </c>
      <c r="M70" s="17">
        <v>94</v>
      </c>
      <c r="N70" s="7"/>
      <c r="O70" s="17">
        <v>93</v>
      </c>
      <c r="P70" s="7"/>
      <c r="Q70" s="17">
        <v>90</v>
      </c>
      <c r="R70" s="7"/>
      <c r="S70" s="17">
        <v>94</v>
      </c>
      <c r="T70" s="7"/>
      <c r="U70" s="17">
        <v>95</v>
      </c>
      <c r="V70" s="7"/>
      <c r="W70" s="17">
        <v>94</v>
      </c>
      <c r="X70" s="7"/>
      <c r="Y70" s="17">
        <v>93</v>
      </c>
      <c r="Z70" s="7"/>
      <c r="AA70" s="17">
        <v>91</v>
      </c>
      <c r="AB70" s="7"/>
      <c r="AC70" s="17">
        <v>93</v>
      </c>
      <c r="AD70" s="7"/>
    </row>
    <row r="71" spans="1:30" ht="16.5" customHeight="1" x14ac:dyDescent="0.25">
      <c r="A71" s="7"/>
      <c r="B71" s="7"/>
      <c r="C71" s="7"/>
      <c r="D71" s="7" t="s">
        <v>176</v>
      </c>
      <c r="E71" s="7"/>
      <c r="F71" s="7"/>
      <c r="G71" s="7"/>
      <c r="H71" s="7"/>
      <c r="I71" s="7"/>
      <c r="J71" s="7"/>
      <c r="K71" s="7"/>
      <c r="L71" s="9" t="s">
        <v>140</v>
      </c>
      <c r="M71" s="16">
        <v>1</v>
      </c>
      <c r="N71" s="7"/>
      <c r="O71" s="16">
        <v>1</v>
      </c>
      <c r="P71" s="7"/>
      <c r="Q71" s="16">
        <v>2</v>
      </c>
      <c r="R71" s="7"/>
      <c r="S71" s="16" t="s">
        <v>43</v>
      </c>
      <c r="T71" s="7"/>
      <c r="U71" s="16" t="s">
        <v>43</v>
      </c>
      <c r="V71" s="7"/>
      <c r="W71" s="16" t="s">
        <v>43</v>
      </c>
      <c r="X71" s="7"/>
      <c r="Y71" s="16">
        <v>1</v>
      </c>
      <c r="Z71" s="7"/>
      <c r="AA71" s="16">
        <v>3</v>
      </c>
      <c r="AB71" s="7"/>
      <c r="AC71" s="16">
        <v>1</v>
      </c>
      <c r="AD71" s="7"/>
    </row>
    <row r="72" spans="1:30" ht="16.5" customHeight="1" x14ac:dyDescent="0.25">
      <c r="A72" s="7"/>
      <c r="B72" s="7"/>
      <c r="C72" s="7"/>
      <c r="D72" s="7" t="s">
        <v>177</v>
      </c>
      <c r="E72" s="7"/>
      <c r="F72" s="7"/>
      <c r="G72" s="7"/>
      <c r="H72" s="7"/>
      <c r="I72" s="7"/>
      <c r="J72" s="7"/>
      <c r="K72" s="7"/>
      <c r="L72" s="9" t="s">
        <v>140</v>
      </c>
      <c r="M72" s="16">
        <v>5</v>
      </c>
      <c r="N72" s="7"/>
      <c r="O72" s="16">
        <v>7</v>
      </c>
      <c r="P72" s="7"/>
      <c r="Q72" s="16">
        <v>8</v>
      </c>
      <c r="R72" s="7"/>
      <c r="S72" s="16">
        <v>5</v>
      </c>
      <c r="T72" s="7"/>
      <c r="U72" s="16">
        <v>5</v>
      </c>
      <c r="V72" s="7"/>
      <c r="W72" s="16">
        <v>6</v>
      </c>
      <c r="X72" s="7"/>
      <c r="Y72" s="16">
        <v>6</v>
      </c>
      <c r="Z72" s="7"/>
      <c r="AA72" s="16">
        <v>6</v>
      </c>
      <c r="AB72" s="7"/>
      <c r="AC72" s="16">
        <v>6</v>
      </c>
      <c r="AD72" s="7"/>
    </row>
    <row r="73" spans="1:30" ht="16.5" customHeight="1" x14ac:dyDescent="0.25">
      <c r="A73" s="7"/>
      <c r="B73" s="7" t="s">
        <v>45</v>
      </c>
      <c r="C73" s="7"/>
      <c r="D73" s="7"/>
      <c r="E73" s="7"/>
      <c r="F73" s="7"/>
      <c r="G73" s="7"/>
      <c r="H73" s="7"/>
      <c r="I73" s="7"/>
      <c r="J73" s="7"/>
      <c r="K73" s="7"/>
      <c r="L73" s="9"/>
      <c r="M73" s="10"/>
      <c r="N73" s="7"/>
      <c r="O73" s="10"/>
      <c r="P73" s="7"/>
      <c r="Q73" s="10"/>
      <c r="R73" s="7"/>
      <c r="S73" s="10"/>
      <c r="T73" s="7"/>
      <c r="U73" s="10"/>
      <c r="V73" s="7"/>
      <c r="W73" s="10"/>
      <c r="X73" s="7"/>
      <c r="Y73" s="10"/>
      <c r="Z73" s="7"/>
      <c r="AA73" s="10"/>
      <c r="AB73" s="7"/>
      <c r="AC73" s="10"/>
      <c r="AD73" s="7"/>
    </row>
    <row r="74" spans="1:30" ht="16.5" customHeight="1" x14ac:dyDescent="0.25">
      <c r="A74" s="7"/>
      <c r="B74" s="7"/>
      <c r="C74" s="7" t="s">
        <v>159</v>
      </c>
      <c r="D74" s="7"/>
      <c r="E74" s="7"/>
      <c r="F74" s="7"/>
      <c r="G74" s="7"/>
      <c r="H74" s="7"/>
      <c r="I74" s="7"/>
      <c r="J74" s="7"/>
      <c r="K74" s="7"/>
      <c r="L74" s="9" t="s">
        <v>68</v>
      </c>
      <c r="M74" s="32">
        <v>1300</v>
      </c>
      <c r="N74" s="7"/>
      <c r="O74" s="32">
        <v>1300</v>
      </c>
      <c r="P74" s="7"/>
      <c r="Q74" s="32">
        <v>1300</v>
      </c>
      <c r="R74" s="7"/>
      <c r="S74" s="32">
        <v>1300</v>
      </c>
      <c r="T74" s="7"/>
      <c r="U74" s="32">
        <v>1300</v>
      </c>
      <c r="V74" s="7"/>
      <c r="W74" s="32">
        <v>1300</v>
      </c>
      <c r="X74" s="7"/>
      <c r="Y74" s="32">
        <v>1300</v>
      </c>
      <c r="Z74" s="7"/>
      <c r="AA74" s="32">
        <v>1300</v>
      </c>
      <c r="AB74" s="7"/>
      <c r="AC74" s="26">
        <v>10400</v>
      </c>
      <c r="AD74" s="7"/>
    </row>
    <row r="75" spans="1:30" ht="16.5" customHeight="1" x14ac:dyDescent="0.25">
      <c r="A75" s="7"/>
      <c r="B75" s="7"/>
      <c r="C75" s="7" t="s">
        <v>160</v>
      </c>
      <c r="D75" s="7"/>
      <c r="E75" s="7"/>
      <c r="F75" s="7"/>
      <c r="G75" s="7"/>
      <c r="H75" s="7"/>
      <c r="I75" s="7"/>
      <c r="J75" s="7"/>
      <c r="K75" s="7"/>
      <c r="L75" s="9" t="s">
        <v>68</v>
      </c>
      <c r="M75" s="31">
        <v>389</v>
      </c>
      <c r="N75" s="7"/>
      <c r="O75" s="31">
        <v>537</v>
      </c>
      <c r="P75" s="7"/>
      <c r="Q75" s="31">
        <v>368</v>
      </c>
      <c r="R75" s="7"/>
      <c r="S75" s="31">
        <v>251</v>
      </c>
      <c r="T75" s="7"/>
      <c r="U75" s="31">
        <v>255</v>
      </c>
      <c r="V75" s="7"/>
      <c r="W75" s="31">
        <v>441</v>
      </c>
      <c r="X75" s="7"/>
      <c r="Y75" s="31">
        <v>385</v>
      </c>
      <c r="Z75" s="7"/>
      <c r="AA75" s="31">
        <v>157</v>
      </c>
      <c r="AB75" s="7"/>
      <c r="AC75" s="32">
        <v>2528</v>
      </c>
      <c r="AD75" s="7"/>
    </row>
    <row r="76" spans="1:30" ht="16.5" customHeight="1" x14ac:dyDescent="0.25">
      <c r="A76" s="7"/>
      <c r="B76" s="7"/>
      <c r="C76" s="7" t="s">
        <v>161</v>
      </c>
      <c r="D76" s="7"/>
      <c r="E76" s="7"/>
      <c r="F76" s="7"/>
      <c r="G76" s="7"/>
      <c r="H76" s="7"/>
      <c r="I76" s="7"/>
      <c r="J76" s="7"/>
      <c r="K76" s="7"/>
      <c r="L76" s="9"/>
      <c r="M76" s="10"/>
      <c r="N76" s="7"/>
      <c r="O76" s="10"/>
      <c r="P76" s="7"/>
      <c r="Q76" s="10"/>
      <c r="R76" s="7"/>
      <c r="S76" s="10"/>
      <c r="T76" s="7"/>
      <c r="U76" s="10"/>
      <c r="V76" s="7"/>
      <c r="W76" s="10"/>
      <c r="X76" s="7"/>
      <c r="Y76" s="10"/>
      <c r="Z76" s="7"/>
      <c r="AA76" s="10"/>
      <c r="AB76" s="7"/>
      <c r="AC76" s="10"/>
      <c r="AD76" s="7"/>
    </row>
    <row r="77" spans="1:30" ht="16.5" customHeight="1" x14ac:dyDescent="0.25">
      <c r="A77" s="7"/>
      <c r="B77" s="7"/>
      <c r="C77" s="7"/>
      <c r="D77" s="7" t="s">
        <v>162</v>
      </c>
      <c r="E77" s="7"/>
      <c r="F77" s="7"/>
      <c r="G77" s="7"/>
      <c r="H77" s="7"/>
      <c r="I77" s="7"/>
      <c r="J77" s="7"/>
      <c r="K77" s="7"/>
      <c r="L77" s="9" t="s">
        <v>140</v>
      </c>
      <c r="M77" s="17">
        <v>98</v>
      </c>
      <c r="N77" s="45">
        <v>5</v>
      </c>
      <c r="O77" s="17">
        <v>98</v>
      </c>
      <c r="P77" s="45">
        <v>4.2</v>
      </c>
      <c r="Q77" s="17">
        <v>98</v>
      </c>
      <c r="R77" s="45">
        <v>5.0999999999999996</v>
      </c>
      <c r="S77" s="17">
        <v>98</v>
      </c>
      <c r="T77" s="45">
        <v>6.2</v>
      </c>
      <c r="U77" s="17">
        <v>98</v>
      </c>
      <c r="V77" s="45">
        <v>6.1</v>
      </c>
      <c r="W77" s="17">
        <v>98</v>
      </c>
      <c r="X77" s="45">
        <v>4.5999999999999996</v>
      </c>
      <c r="Y77" s="17">
        <v>97</v>
      </c>
      <c r="Z77" s="45">
        <v>5</v>
      </c>
      <c r="AA77" s="17">
        <v>92</v>
      </c>
      <c r="AB77" s="45">
        <v>7.8</v>
      </c>
      <c r="AC77" s="17">
        <v>98</v>
      </c>
      <c r="AD77" s="45">
        <v>1.9</v>
      </c>
    </row>
    <row r="78" spans="1:30" ht="16.5" customHeight="1" x14ac:dyDescent="0.25">
      <c r="A78" s="7"/>
      <c r="B78" s="7"/>
      <c r="C78" s="7"/>
      <c r="D78" s="7" t="s">
        <v>163</v>
      </c>
      <c r="E78" s="7"/>
      <c r="F78" s="7"/>
      <c r="G78" s="7"/>
      <c r="H78" s="7"/>
      <c r="I78" s="7"/>
      <c r="J78" s="7"/>
      <c r="K78" s="7"/>
      <c r="L78" s="9" t="s">
        <v>140</v>
      </c>
      <c r="M78" s="16">
        <v>1</v>
      </c>
      <c r="N78" s="7"/>
      <c r="O78" s="16">
        <v>1</v>
      </c>
      <c r="P78" s="7"/>
      <c r="Q78" s="16">
        <v>1</v>
      </c>
      <c r="R78" s="7"/>
      <c r="S78" s="16">
        <v>1</v>
      </c>
      <c r="T78" s="7"/>
      <c r="U78" s="16">
        <v>1</v>
      </c>
      <c r="V78" s="7"/>
      <c r="W78" s="16">
        <v>1</v>
      </c>
      <c r="X78" s="7"/>
      <c r="Y78" s="16">
        <v>1</v>
      </c>
      <c r="Z78" s="7"/>
      <c r="AA78" s="16">
        <v>5</v>
      </c>
      <c r="AB78" s="7"/>
      <c r="AC78" s="16">
        <v>1</v>
      </c>
      <c r="AD78" s="7"/>
    </row>
    <row r="79" spans="1:30" ht="16.5" customHeight="1" x14ac:dyDescent="0.25">
      <c r="A79" s="7"/>
      <c r="B79" s="7"/>
      <c r="C79" s="7"/>
      <c r="D79" s="7" t="s">
        <v>164</v>
      </c>
      <c r="E79" s="7"/>
      <c r="F79" s="7"/>
      <c r="G79" s="7"/>
      <c r="H79" s="7"/>
      <c r="I79" s="7"/>
      <c r="J79" s="7"/>
      <c r="K79" s="7"/>
      <c r="L79" s="9" t="s">
        <v>140</v>
      </c>
      <c r="M79" s="16">
        <v>1</v>
      </c>
      <c r="N79" s="7"/>
      <c r="O79" s="16">
        <v>1</v>
      </c>
      <c r="P79" s="7"/>
      <c r="Q79" s="16">
        <v>1</v>
      </c>
      <c r="R79" s="7"/>
      <c r="S79" s="16">
        <v>1</v>
      </c>
      <c r="T79" s="7"/>
      <c r="U79" s="16" t="s">
        <v>43</v>
      </c>
      <c r="V79" s="7"/>
      <c r="W79" s="16">
        <v>1</v>
      </c>
      <c r="X79" s="7"/>
      <c r="Y79" s="16">
        <v>2</v>
      </c>
      <c r="Z79" s="7"/>
      <c r="AA79" s="16">
        <v>3</v>
      </c>
      <c r="AB79" s="7"/>
      <c r="AC79" s="16">
        <v>1</v>
      </c>
      <c r="AD79" s="7"/>
    </row>
    <row r="80" spans="1:30" ht="16.5" customHeight="1" x14ac:dyDescent="0.25">
      <c r="A80" s="7"/>
      <c r="B80" s="7"/>
      <c r="C80" s="7" t="s">
        <v>165</v>
      </c>
      <c r="D80" s="7"/>
      <c r="E80" s="7"/>
      <c r="F80" s="7"/>
      <c r="G80" s="7"/>
      <c r="H80" s="7"/>
      <c r="I80" s="7"/>
      <c r="J80" s="7"/>
      <c r="K80" s="7"/>
      <c r="L80" s="9"/>
      <c r="M80" s="10"/>
      <c r="N80" s="7"/>
      <c r="O80" s="10"/>
      <c r="P80" s="7"/>
      <c r="Q80" s="10"/>
      <c r="R80" s="7"/>
      <c r="S80" s="10"/>
      <c r="T80" s="7"/>
      <c r="U80" s="10"/>
      <c r="V80" s="7"/>
      <c r="W80" s="10"/>
      <c r="X80" s="7"/>
      <c r="Y80" s="10"/>
      <c r="Z80" s="7"/>
      <c r="AA80" s="10"/>
      <c r="AB80" s="7"/>
      <c r="AC80" s="10"/>
      <c r="AD80" s="7"/>
    </row>
    <row r="81" spans="1:30" ht="29.5" customHeight="1" x14ac:dyDescent="0.25">
      <c r="A81" s="7"/>
      <c r="B81" s="7"/>
      <c r="C81" s="7"/>
      <c r="D81" s="58" t="s">
        <v>166</v>
      </c>
      <c r="E81" s="58"/>
      <c r="F81" s="58"/>
      <c r="G81" s="58"/>
      <c r="H81" s="58"/>
      <c r="I81" s="58"/>
      <c r="J81" s="58"/>
      <c r="K81" s="58"/>
      <c r="L81" s="9" t="s">
        <v>140</v>
      </c>
      <c r="M81" s="17">
        <v>62</v>
      </c>
      <c r="N81" s="7"/>
      <c r="O81" s="17">
        <v>64</v>
      </c>
      <c r="P81" s="7"/>
      <c r="Q81" s="17">
        <v>62</v>
      </c>
      <c r="R81" s="7"/>
      <c r="S81" s="17">
        <v>69</v>
      </c>
      <c r="T81" s="7"/>
      <c r="U81" s="17">
        <v>66</v>
      </c>
      <c r="V81" s="7"/>
      <c r="W81" s="17">
        <v>65</v>
      </c>
      <c r="X81" s="7"/>
      <c r="Y81" s="17">
        <v>62</v>
      </c>
      <c r="Z81" s="7"/>
      <c r="AA81" s="17">
        <v>59</v>
      </c>
      <c r="AB81" s="7"/>
      <c r="AC81" s="17">
        <v>64</v>
      </c>
      <c r="AD81" s="7"/>
    </row>
    <row r="82" spans="1:30" ht="29.5" customHeight="1" x14ac:dyDescent="0.25">
      <c r="A82" s="7"/>
      <c r="B82" s="7"/>
      <c r="C82" s="7"/>
      <c r="D82" s="58" t="s">
        <v>167</v>
      </c>
      <c r="E82" s="58"/>
      <c r="F82" s="58"/>
      <c r="G82" s="58"/>
      <c r="H82" s="58"/>
      <c r="I82" s="58"/>
      <c r="J82" s="58"/>
      <c r="K82" s="58"/>
      <c r="L82" s="9" t="s">
        <v>140</v>
      </c>
      <c r="M82" s="16">
        <v>5</v>
      </c>
      <c r="N82" s="7"/>
      <c r="O82" s="16">
        <v>4</v>
      </c>
      <c r="P82" s="7"/>
      <c r="Q82" s="16">
        <v>4</v>
      </c>
      <c r="R82" s="7"/>
      <c r="S82" s="16">
        <v>1</v>
      </c>
      <c r="T82" s="7"/>
      <c r="U82" s="16">
        <v>4</v>
      </c>
      <c r="V82" s="7"/>
      <c r="W82" s="16">
        <v>4</v>
      </c>
      <c r="X82" s="7"/>
      <c r="Y82" s="16">
        <v>4</v>
      </c>
      <c r="Z82" s="7"/>
      <c r="AA82" s="16">
        <v>8</v>
      </c>
      <c r="AB82" s="7"/>
      <c r="AC82" s="16">
        <v>4</v>
      </c>
      <c r="AD82" s="7"/>
    </row>
    <row r="83" spans="1:30" ht="16.5" customHeight="1" x14ac:dyDescent="0.25">
      <c r="A83" s="7"/>
      <c r="B83" s="7"/>
      <c r="C83" s="7"/>
      <c r="D83" s="7" t="s">
        <v>168</v>
      </c>
      <c r="E83" s="7"/>
      <c r="F83" s="7"/>
      <c r="G83" s="7"/>
      <c r="H83" s="7"/>
      <c r="I83" s="7"/>
      <c r="J83" s="7"/>
      <c r="K83" s="7"/>
      <c r="L83" s="9" t="s">
        <v>140</v>
      </c>
      <c r="M83" s="17">
        <v>33</v>
      </c>
      <c r="N83" s="7"/>
      <c r="O83" s="17">
        <v>32</v>
      </c>
      <c r="P83" s="7"/>
      <c r="Q83" s="17">
        <v>33</v>
      </c>
      <c r="R83" s="7"/>
      <c r="S83" s="17">
        <v>29</v>
      </c>
      <c r="T83" s="7"/>
      <c r="U83" s="17">
        <v>30</v>
      </c>
      <c r="V83" s="7"/>
      <c r="W83" s="17">
        <v>31</v>
      </c>
      <c r="X83" s="7"/>
      <c r="Y83" s="17">
        <v>34</v>
      </c>
      <c r="Z83" s="7"/>
      <c r="AA83" s="17">
        <v>33</v>
      </c>
      <c r="AB83" s="7"/>
      <c r="AC83" s="17">
        <v>33</v>
      </c>
      <c r="AD83" s="7"/>
    </row>
    <row r="84" spans="1:30" ht="16.5" customHeight="1" x14ac:dyDescent="0.25">
      <c r="A84" s="7"/>
      <c r="B84" s="7"/>
      <c r="C84" s="7" t="s">
        <v>169</v>
      </c>
      <c r="D84" s="7"/>
      <c r="E84" s="7"/>
      <c r="F84" s="7"/>
      <c r="G84" s="7"/>
      <c r="H84" s="7"/>
      <c r="I84" s="7"/>
      <c r="J84" s="7"/>
      <c r="K84" s="7"/>
      <c r="L84" s="9"/>
      <c r="M84" s="10"/>
      <c r="N84" s="7"/>
      <c r="O84" s="10"/>
      <c r="P84" s="7"/>
      <c r="Q84" s="10"/>
      <c r="R84" s="7"/>
      <c r="S84" s="10"/>
      <c r="T84" s="7"/>
      <c r="U84" s="10"/>
      <c r="V84" s="7"/>
      <c r="W84" s="10"/>
      <c r="X84" s="7"/>
      <c r="Y84" s="10"/>
      <c r="Z84" s="7"/>
      <c r="AA84" s="10"/>
      <c r="AB84" s="7"/>
      <c r="AC84" s="10"/>
      <c r="AD84" s="7"/>
    </row>
    <row r="85" spans="1:30" ht="29.5" customHeight="1" x14ac:dyDescent="0.25">
      <c r="A85" s="7"/>
      <c r="B85" s="7"/>
      <c r="C85" s="7"/>
      <c r="D85" s="58" t="s">
        <v>166</v>
      </c>
      <c r="E85" s="58"/>
      <c r="F85" s="58"/>
      <c r="G85" s="58"/>
      <c r="H85" s="58"/>
      <c r="I85" s="58"/>
      <c r="J85" s="58"/>
      <c r="K85" s="58"/>
      <c r="L85" s="9" t="s">
        <v>140</v>
      </c>
      <c r="M85" s="17">
        <v>59</v>
      </c>
      <c r="N85" s="7"/>
      <c r="O85" s="17">
        <v>65</v>
      </c>
      <c r="P85" s="7"/>
      <c r="Q85" s="17">
        <v>57</v>
      </c>
      <c r="R85" s="7"/>
      <c r="S85" s="17">
        <v>68</v>
      </c>
      <c r="T85" s="7"/>
      <c r="U85" s="17">
        <v>64</v>
      </c>
      <c r="V85" s="7"/>
      <c r="W85" s="17">
        <v>60</v>
      </c>
      <c r="X85" s="7"/>
      <c r="Y85" s="17">
        <v>64</v>
      </c>
      <c r="Z85" s="7"/>
      <c r="AA85" s="17">
        <v>55</v>
      </c>
      <c r="AB85" s="7"/>
      <c r="AC85" s="17">
        <v>61</v>
      </c>
      <c r="AD85" s="7"/>
    </row>
    <row r="86" spans="1:30" ht="29.5" customHeight="1" x14ac:dyDescent="0.25">
      <c r="A86" s="7"/>
      <c r="B86" s="7"/>
      <c r="C86" s="7"/>
      <c r="D86" s="58" t="s">
        <v>167</v>
      </c>
      <c r="E86" s="58"/>
      <c r="F86" s="58"/>
      <c r="G86" s="58"/>
      <c r="H86" s="58"/>
      <c r="I86" s="58"/>
      <c r="J86" s="58"/>
      <c r="K86" s="58"/>
      <c r="L86" s="9" t="s">
        <v>140</v>
      </c>
      <c r="M86" s="17">
        <v>11</v>
      </c>
      <c r="N86" s="7"/>
      <c r="O86" s="16">
        <v>7</v>
      </c>
      <c r="P86" s="7"/>
      <c r="Q86" s="16">
        <v>9</v>
      </c>
      <c r="R86" s="7"/>
      <c r="S86" s="16">
        <v>7</v>
      </c>
      <c r="T86" s="7"/>
      <c r="U86" s="16">
        <v>7</v>
      </c>
      <c r="V86" s="7"/>
      <c r="W86" s="17">
        <v>10</v>
      </c>
      <c r="X86" s="7"/>
      <c r="Y86" s="16">
        <v>9</v>
      </c>
      <c r="Z86" s="7"/>
      <c r="AA86" s="17">
        <v>19</v>
      </c>
      <c r="AB86" s="7"/>
      <c r="AC86" s="16">
        <v>9</v>
      </c>
      <c r="AD86" s="7"/>
    </row>
    <row r="87" spans="1:30" ht="16.5" customHeight="1" x14ac:dyDescent="0.25">
      <c r="A87" s="7"/>
      <c r="B87" s="7"/>
      <c r="C87" s="7"/>
      <c r="D87" s="7" t="s">
        <v>168</v>
      </c>
      <c r="E87" s="7"/>
      <c r="F87" s="7"/>
      <c r="G87" s="7"/>
      <c r="H87" s="7"/>
      <c r="I87" s="7"/>
      <c r="J87" s="7"/>
      <c r="K87" s="7"/>
      <c r="L87" s="9" t="s">
        <v>140</v>
      </c>
      <c r="M87" s="17">
        <v>30</v>
      </c>
      <c r="N87" s="7"/>
      <c r="O87" s="17">
        <v>28</v>
      </c>
      <c r="P87" s="7"/>
      <c r="Q87" s="17">
        <v>33</v>
      </c>
      <c r="R87" s="7"/>
      <c r="S87" s="17">
        <v>25</v>
      </c>
      <c r="T87" s="7"/>
      <c r="U87" s="17">
        <v>29</v>
      </c>
      <c r="V87" s="7"/>
      <c r="W87" s="17">
        <v>30</v>
      </c>
      <c r="X87" s="7"/>
      <c r="Y87" s="17">
        <v>27</v>
      </c>
      <c r="Z87" s="7"/>
      <c r="AA87" s="17">
        <v>27</v>
      </c>
      <c r="AB87" s="7"/>
      <c r="AC87" s="17">
        <v>30</v>
      </c>
      <c r="AD87" s="7"/>
    </row>
    <row r="88" spans="1:30" ht="16.5" customHeight="1" x14ac:dyDescent="0.25">
      <c r="A88" s="7"/>
      <c r="B88" s="7"/>
      <c r="C88" s="7" t="s">
        <v>170</v>
      </c>
      <c r="D88" s="7"/>
      <c r="E88" s="7"/>
      <c r="F88" s="7"/>
      <c r="G88" s="7"/>
      <c r="H88" s="7"/>
      <c r="I88" s="7"/>
      <c r="J88" s="7"/>
      <c r="K88" s="7"/>
      <c r="L88" s="9"/>
      <c r="M88" s="10"/>
      <c r="N88" s="7"/>
      <c r="O88" s="10"/>
      <c r="P88" s="7"/>
      <c r="Q88" s="10"/>
      <c r="R88" s="7"/>
      <c r="S88" s="10"/>
      <c r="T88" s="7"/>
      <c r="U88" s="10"/>
      <c r="V88" s="7"/>
      <c r="W88" s="10"/>
      <c r="X88" s="7"/>
      <c r="Y88" s="10"/>
      <c r="Z88" s="7"/>
      <c r="AA88" s="10"/>
      <c r="AB88" s="7"/>
      <c r="AC88" s="10"/>
      <c r="AD88" s="7"/>
    </row>
    <row r="89" spans="1:30" ht="16.5" customHeight="1" x14ac:dyDescent="0.25">
      <c r="A89" s="7"/>
      <c r="B89" s="7"/>
      <c r="C89" s="7"/>
      <c r="D89" s="7" t="s">
        <v>171</v>
      </c>
      <c r="E89" s="7"/>
      <c r="F89" s="7"/>
      <c r="G89" s="7"/>
      <c r="H89" s="7"/>
      <c r="I89" s="7"/>
      <c r="J89" s="7"/>
      <c r="K89" s="7"/>
      <c r="L89" s="9" t="s">
        <v>140</v>
      </c>
      <c r="M89" s="17">
        <v>98</v>
      </c>
      <c r="N89" s="7"/>
      <c r="O89" s="17">
        <v>98</v>
      </c>
      <c r="P89" s="7"/>
      <c r="Q89" s="17">
        <v>98</v>
      </c>
      <c r="R89" s="7"/>
      <c r="S89" s="17">
        <v>98</v>
      </c>
      <c r="T89" s="7"/>
      <c r="U89" s="17">
        <v>98</v>
      </c>
      <c r="V89" s="7"/>
      <c r="W89" s="17">
        <v>97</v>
      </c>
      <c r="X89" s="7"/>
      <c r="Y89" s="17">
        <v>97</v>
      </c>
      <c r="Z89" s="7"/>
      <c r="AA89" s="17">
        <v>95</v>
      </c>
      <c r="AB89" s="7"/>
      <c r="AC89" s="17">
        <v>98</v>
      </c>
      <c r="AD89" s="7"/>
    </row>
    <row r="90" spans="1:30" ht="16.5" customHeight="1" x14ac:dyDescent="0.25">
      <c r="A90" s="7"/>
      <c r="B90" s="7"/>
      <c r="C90" s="7"/>
      <c r="D90" s="7" t="s">
        <v>172</v>
      </c>
      <c r="E90" s="7"/>
      <c r="F90" s="7"/>
      <c r="G90" s="7"/>
      <c r="H90" s="7"/>
      <c r="I90" s="7"/>
      <c r="J90" s="7"/>
      <c r="K90" s="7"/>
      <c r="L90" s="9" t="s">
        <v>140</v>
      </c>
      <c r="M90" s="16">
        <v>1</v>
      </c>
      <c r="N90" s="7"/>
      <c r="O90" s="16" t="s">
        <v>43</v>
      </c>
      <c r="P90" s="7"/>
      <c r="Q90" s="16">
        <v>1</v>
      </c>
      <c r="R90" s="7"/>
      <c r="S90" s="16" t="s">
        <v>43</v>
      </c>
      <c r="T90" s="7"/>
      <c r="U90" s="16" t="s">
        <v>43</v>
      </c>
      <c r="V90" s="7"/>
      <c r="W90" s="16">
        <v>1</v>
      </c>
      <c r="X90" s="7"/>
      <c r="Y90" s="16">
        <v>2</v>
      </c>
      <c r="Z90" s="7"/>
      <c r="AA90" s="16">
        <v>2</v>
      </c>
      <c r="AB90" s="7"/>
      <c r="AC90" s="16">
        <v>1</v>
      </c>
      <c r="AD90" s="7"/>
    </row>
    <row r="91" spans="1:30" ht="16.5" customHeight="1" x14ac:dyDescent="0.25">
      <c r="A91" s="7"/>
      <c r="B91" s="7"/>
      <c r="C91" s="7"/>
      <c r="D91" s="7" t="s">
        <v>173</v>
      </c>
      <c r="E91" s="7"/>
      <c r="F91" s="7"/>
      <c r="G91" s="7"/>
      <c r="H91" s="7"/>
      <c r="I91" s="7"/>
      <c r="J91" s="7"/>
      <c r="K91" s="7"/>
      <c r="L91" s="9" t="s">
        <v>140</v>
      </c>
      <c r="M91" s="16">
        <v>1</v>
      </c>
      <c r="N91" s="7"/>
      <c r="O91" s="16">
        <v>2</v>
      </c>
      <c r="P91" s="7"/>
      <c r="Q91" s="16">
        <v>1</v>
      </c>
      <c r="R91" s="7"/>
      <c r="S91" s="16">
        <v>2</v>
      </c>
      <c r="T91" s="7"/>
      <c r="U91" s="16">
        <v>2</v>
      </c>
      <c r="V91" s="7"/>
      <c r="W91" s="16">
        <v>2</v>
      </c>
      <c r="X91" s="7"/>
      <c r="Y91" s="16">
        <v>1</v>
      </c>
      <c r="Z91" s="7"/>
      <c r="AA91" s="16">
        <v>3</v>
      </c>
      <c r="AB91" s="7"/>
      <c r="AC91" s="16">
        <v>2</v>
      </c>
      <c r="AD91" s="7"/>
    </row>
    <row r="92" spans="1:30" ht="16.5" customHeight="1" x14ac:dyDescent="0.25">
      <c r="A92" s="7"/>
      <c r="B92" s="7"/>
      <c r="C92" s="7" t="s">
        <v>174</v>
      </c>
      <c r="D92" s="7"/>
      <c r="E92" s="7"/>
      <c r="F92" s="7"/>
      <c r="G92" s="7"/>
      <c r="H92" s="7"/>
      <c r="I92" s="7"/>
      <c r="J92" s="7"/>
      <c r="K92" s="7"/>
      <c r="L92" s="9"/>
      <c r="M92" s="10"/>
      <c r="N92" s="7"/>
      <c r="O92" s="10"/>
      <c r="P92" s="7"/>
      <c r="Q92" s="10"/>
      <c r="R92" s="7"/>
      <c r="S92" s="10"/>
      <c r="T92" s="7"/>
      <c r="U92" s="10"/>
      <c r="V92" s="7"/>
      <c r="W92" s="10"/>
      <c r="X92" s="7"/>
      <c r="Y92" s="10"/>
      <c r="Z92" s="7"/>
      <c r="AA92" s="10"/>
      <c r="AB92" s="7"/>
      <c r="AC92" s="10"/>
      <c r="AD92" s="7"/>
    </row>
    <row r="93" spans="1:30" ht="16.5" customHeight="1" x14ac:dyDescent="0.25">
      <c r="A93" s="7"/>
      <c r="B93" s="7"/>
      <c r="C93" s="7"/>
      <c r="D93" s="7" t="s">
        <v>175</v>
      </c>
      <c r="E93" s="7"/>
      <c r="F93" s="7"/>
      <c r="G93" s="7"/>
      <c r="H93" s="7"/>
      <c r="I93" s="7"/>
      <c r="J93" s="7"/>
      <c r="K93" s="7"/>
      <c r="L93" s="9" t="s">
        <v>140</v>
      </c>
      <c r="M93" s="17">
        <v>94</v>
      </c>
      <c r="N93" s="7"/>
      <c r="O93" s="17">
        <v>92</v>
      </c>
      <c r="P93" s="7"/>
      <c r="Q93" s="17">
        <v>93</v>
      </c>
      <c r="R93" s="7"/>
      <c r="S93" s="17">
        <v>94</v>
      </c>
      <c r="T93" s="7"/>
      <c r="U93" s="17">
        <v>93</v>
      </c>
      <c r="V93" s="7"/>
      <c r="W93" s="17">
        <v>94</v>
      </c>
      <c r="X93" s="7"/>
      <c r="Y93" s="17">
        <v>94</v>
      </c>
      <c r="Z93" s="7"/>
      <c r="AA93" s="17">
        <v>89</v>
      </c>
      <c r="AB93" s="7"/>
      <c r="AC93" s="17">
        <v>93</v>
      </c>
      <c r="AD93" s="7"/>
    </row>
    <row r="94" spans="1:30" ht="16.5" customHeight="1" x14ac:dyDescent="0.25">
      <c r="A94" s="7"/>
      <c r="B94" s="7"/>
      <c r="C94" s="7"/>
      <c r="D94" s="7" t="s">
        <v>176</v>
      </c>
      <c r="E94" s="7"/>
      <c r="F94" s="7"/>
      <c r="G94" s="7"/>
      <c r="H94" s="7"/>
      <c r="I94" s="7"/>
      <c r="J94" s="7"/>
      <c r="K94" s="7"/>
      <c r="L94" s="9" t="s">
        <v>140</v>
      </c>
      <c r="M94" s="16">
        <v>1</v>
      </c>
      <c r="N94" s="7"/>
      <c r="O94" s="16" t="s">
        <v>43</v>
      </c>
      <c r="P94" s="7"/>
      <c r="Q94" s="16">
        <v>1</v>
      </c>
      <c r="R94" s="7"/>
      <c r="S94" s="16">
        <v>1</v>
      </c>
      <c r="T94" s="7"/>
      <c r="U94" s="16" t="s">
        <v>43</v>
      </c>
      <c r="V94" s="7"/>
      <c r="W94" s="16">
        <v>1</v>
      </c>
      <c r="X94" s="7"/>
      <c r="Y94" s="16">
        <v>2</v>
      </c>
      <c r="Z94" s="7"/>
      <c r="AA94" s="16">
        <v>4</v>
      </c>
      <c r="AB94" s="7"/>
      <c r="AC94" s="16">
        <v>1</v>
      </c>
      <c r="AD94" s="7"/>
    </row>
    <row r="95" spans="1:30" ht="16.5" customHeight="1" x14ac:dyDescent="0.25">
      <c r="A95" s="7"/>
      <c r="B95" s="7"/>
      <c r="C95" s="7"/>
      <c r="D95" s="7" t="s">
        <v>177</v>
      </c>
      <c r="E95" s="7"/>
      <c r="F95" s="7"/>
      <c r="G95" s="7"/>
      <c r="H95" s="7"/>
      <c r="I95" s="7"/>
      <c r="J95" s="7"/>
      <c r="K95" s="7"/>
      <c r="L95" s="9" t="s">
        <v>140</v>
      </c>
      <c r="M95" s="16">
        <v>5</v>
      </c>
      <c r="N95" s="7"/>
      <c r="O95" s="16">
        <v>8</v>
      </c>
      <c r="P95" s="7"/>
      <c r="Q95" s="16">
        <v>6</v>
      </c>
      <c r="R95" s="7"/>
      <c r="S95" s="16">
        <v>5</v>
      </c>
      <c r="T95" s="7"/>
      <c r="U95" s="16">
        <v>7</v>
      </c>
      <c r="V95" s="7"/>
      <c r="W95" s="16">
        <v>5</v>
      </c>
      <c r="X95" s="7"/>
      <c r="Y95" s="16">
        <v>5</v>
      </c>
      <c r="Z95" s="7"/>
      <c r="AA95" s="16">
        <v>7</v>
      </c>
      <c r="AB95" s="7"/>
      <c r="AC95" s="16">
        <v>6</v>
      </c>
      <c r="AD95" s="7"/>
    </row>
    <row r="96" spans="1:30" ht="16.5" customHeight="1" x14ac:dyDescent="0.25">
      <c r="A96" s="7"/>
      <c r="B96" s="7" t="s">
        <v>46</v>
      </c>
      <c r="C96" s="7"/>
      <c r="D96" s="7"/>
      <c r="E96" s="7"/>
      <c r="F96" s="7"/>
      <c r="G96" s="7"/>
      <c r="H96" s="7"/>
      <c r="I96" s="7"/>
      <c r="J96" s="7"/>
      <c r="K96" s="7"/>
      <c r="L96" s="9"/>
      <c r="M96" s="10"/>
      <c r="N96" s="7"/>
      <c r="O96" s="10"/>
      <c r="P96" s="7"/>
      <c r="Q96" s="10"/>
      <c r="R96" s="7"/>
      <c r="S96" s="10"/>
      <c r="T96" s="7"/>
      <c r="U96" s="10"/>
      <c r="V96" s="7"/>
      <c r="W96" s="10"/>
      <c r="X96" s="7"/>
      <c r="Y96" s="10"/>
      <c r="Z96" s="7"/>
      <c r="AA96" s="10"/>
      <c r="AB96" s="7"/>
      <c r="AC96" s="10"/>
      <c r="AD96" s="7"/>
    </row>
    <row r="97" spans="1:30" ht="16.5" customHeight="1" x14ac:dyDescent="0.25">
      <c r="A97" s="7"/>
      <c r="B97" s="7"/>
      <c r="C97" s="7" t="s">
        <v>159</v>
      </c>
      <c r="D97" s="7"/>
      <c r="E97" s="7"/>
      <c r="F97" s="7"/>
      <c r="G97" s="7"/>
      <c r="H97" s="7"/>
      <c r="I97" s="7"/>
      <c r="J97" s="7"/>
      <c r="K97" s="7"/>
      <c r="L97" s="9" t="s">
        <v>68</v>
      </c>
      <c r="M97" s="32">
        <v>1300</v>
      </c>
      <c r="N97" s="7"/>
      <c r="O97" s="32">
        <v>1300</v>
      </c>
      <c r="P97" s="7"/>
      <c r="Q97" s="32">
        <v>1300</v>
      </c>
      <c r="R97" s="7"/>
      <c r="S97" s="32">
        <v>1300</v>
      </c>
      <c r="T97" s="7"/>
      <c r="U97" s="32">
        <v>1300</v>
      </c>
      <c r="V97" s="7"/>
      <c r="W97" s="32">
        <v>1300</v>
      </c>
      <c r="X97" s="7"/>
      <c r="Y97" s="32">
        <v>1300</v>
      </c>
      <c r="Z97" s="7"/>
      <c r="AA97" s="32">
        <v>1300</v>
      </c>
      <c r="AB97" s="7"/>
      <c r="AC97" s="26">
        <v>10400</v>
      </c>
      <c r="AD97" s="7"/>
    </row>
    <row r="98" spans="1:30" ht="16.5" customHeight="1" x14ac:dyDescent="0.25">
      <c r="A98" s="7"/>
      <c r="B98" s="7"/>
      <c r="C98" s="7" t="s">
        <v>160</v>
      </c>
      <c r="D98" s="7"/>
      <c r="E98" s="7"/>
      <c r="F98" s="7"/>
      <c r="G98" s="7"/>
      <c r="H98" s="7"/>
      <c r="I98" s="7"/>
      <c r="J98" s="7"/>
      <c r="K98" s="7"/>
      <c r="L98" s="9" t="s">
        <v>68</v>
      </c>
      <c r="M98" s="31">
        <v>406</v>
      </c>
      <c r="N98" s="7"/>
      <c r="O98" s="31">
        <v>472</v>
      </c>
      <c r="P98" s="7"/>
      <c r="Q98" s="31">
        <v>380</v>
      </c>
      <c r="R98" s="7"/>
      <c r="S98" s="31">
        <v>277</v>
      </c>
      <c r="T98" s="7"/>
      <c r="U98" s="31">
        <v>359</v>
      </c>
      <c r="V98" s="7"/>
      <c r="W98" s="31">
        <v>431</v>
      </c>
      <c r="X98" s="7"/>
      <c r="Y98" s="31">
        <v>330</v>
      </c>
      <c r="Z98" s="7"/>
      <c r="AA98" s="31">
        <v>164</v>
      </c>
      <c r="AB98" s="7"/>
      <c r="AC98" s="32">
        <v>2819</v>
      </c>
      <c r="AD98" s="7"/>
    </row>
    <row r="99" spans="1:30" ht="16.5" customHeight="1" x14ac:dyDescent="0.25">
      <c r="A99" s="7"/>
      <c r="B99" s="7"/>
      <c r="C99" s="7" t="s">
        <v>161</v>
      </c>
      <c r="D99" s="7"/>
      <c r="E99" s="7"/>
      <c r="F99" s="7"/>
      <c r="G99" s="7"/>
      <c r="H99" s="7"/>
      <c r="I99" s="7"/>
      <c r="J99" s="7"/>
      <c r="K99" s="7"/>
      <c r="L99" s="9"/>
      <c r="M99" s="10"/>
      <c r="N99" s="7"/>
      <c r="O99" s="10"/>
      <c r="P99" s="7"/>
      <c r="Q99" s="10"/>
      <c r="R99" s="7"/>
      <c r="S99" s="10"/>
      <c r="T99" s="7"/>
      <c r="U99" s="10"/>
      <c r="V99" s="7"/>
      <c r="W99" s="10"/>
      <c r="X99" s="7"/>
      <c r="Y99" s="10"/>
      <c r="Z99" s="7"/>
      <c r="AA99" s="10"/>
      <c r="AB99" s="7"/>
      <c r="AC99" s="10"/>
      <c r="AD99" s="7"/>
    </row>
    <row r="100" spans="1:30" ht="16.5" customHeight="1" x14ac:dyDescent="0.25">
      <c r="A100" s="7"/>
      <c r="B100" s="7"/>
      <c r="C100" s="7"/>
      <c r="D100" s="7" t="s">
        <v>162</v>
      </c>
      <c r="E100" s="7"/>
      <c r="F100" s="7"/>
      <c r="G100" s="7"/>
      <c r="H100" s="7"/>
      <c r="I100" s="7"/>
      <c r="J100" s="7"/>
      <c r="K100" s="7"/>
      <c r="L100" s="9" t="s">
        <v>140</v>
      </c>
      <c r="M100" s="17">
        <v>97</v>
      </c>
      <c r="N100" s="45">
        <v>4.9000000000000004</v>
      </c>
      <c r="O100" s="17">
        <v>97</v>
      </c>
      <c r="P100" s="45">
        <v>4.9000000000000004</v>
      </c>
      <c r="Q100" s="17">
        <v>98</v>
      </c>
      <c r="R100" s="45">
        <v>5</v>
      </c>
      <c r="S100" s="17">
        <v>99</v>
      </c>
      <c r="T100" s="45">
        <v>5.9</v>
      </c>
      <c r="U100" s="17">
        <v>98</v>
      </c>
      <c r="V100" s="45">
        <v>5.2</v>
      </c>
      <c r="W100" s="17">
        <v>97</v>
      </c>
      <c r="X100" s="45">
        <v>4.7</v>
      </c>
      <c r="Y100" s="17">
        <v>97</v>
      </c>
      <c r="Z100" s="45">
        <v>5.4</v>
      </c>
      <c r="AA100" s="17">
        <v>97</v>
      </c>
      <c r="AB100" s="45">
        <v>7.6</v>
      </c>
      <c r="AC100" s="17">
        <v>97</v>
      </c>
      <c r="AD100" s="45">
        <v>1.8</v>
      </c>
    </row>
    <row r="101" spans="1:30" ht="16.5" customHeight="1" x14ac:dyDescent="0.25">
      <c r="A101" s="7"/>
      <c r="B101" s="7"/>
      <c r="C101" s="7"/>
      <c r="D101" s="7" t="s">
        <v>163</v>
      </c>
      <c r="E101" s="7"/>
      <c r="F101" s="7"/>
      <c r="G101" s="7"/>
      <c r="H101" s="7"/>
      <c r="I101" s="7"/>
      <c r="J101" s="7"/>
      <c r="K101" s="7"/>
      <c r="L101" s="9" t="s">
        <v>140</v>
      </c>
      <c r="M101" s="16">
        <v>1</v>
      </c>
      <c r="N101" s="7"/>
      <c r="O101" s="16">
        <v>2</v>
      </c>
      <c r="P101" s="7"/>
      <c r="Q101" s="16">
        <v>1</v>
      </c>
      <c r="R101" s="7"/>
      <c r="S101" s="16">
        <v>1</v>
      </c>
      <c r="T101" s="7"/>
      <c r="U101" s="16">
        <v>1</v>
      </c>
      <c r="V101" s="7"/>
      <c r="W101" s="16">
        <v>1</v>
      </c>
      <c r="X101" s="7"/>
      <c r="Y101" s="16">
        <v>2</v>
      </c>
      <c r="Z101" s="7"/>
      <c r="AA101" s="16">
        <v>1</v>
      </c>
      <c r="AB101" s="7"/>
      <c r="AC101" s="16">
        <v>1</v>
      </c>
      <c r="AD101" s="7"/>
    </row>
    <row r="102" spans="1:30" ht="16.5" customHeight="1" x14ac:dyDescent="0.25">
      <c r="A102" s="7"/>
      <c r="B102" s="7"/>
      <c r="C102" s="7"/>
      <c r="D102" s="7" t="s">
        <v>164</v>
      </c>
      <c r="E102" s="7"/>
      <c r="F102" s="7"/>
      <c r="G102" s="7"/>
      <c r="H102" s="7"/>
      <c r="I102" s="7"/>
      <c r="J102" s="7"/>
      <c r="K102" s="7"/>
      <c r="L102" s="9" t="s">
        <v>140</v>
      </c>
      <c r="M102" s="16">
        <v>2</v>
      </c>
      <c r="N102" s="7"/>
      <c r="O102" s="16">
        <v>1</v>
      </c>
      <c r="P102" s="7"/>
      <c r="Q102" s="16">
        <v>2</v>
      </c>
      <c r="R102" s="7"/>
      <c r="S102" s="16">
        <v>1</v>
      </c>
      <c r="T102" s="7"/>
      <c r="U102" s="16">
        <v>2</v>
      </c>
      <c r="V102" s="7"/>
      <c r="W102" s="16">
        <v>2</v>
      </c>
      <c r="X102" s="7"/>
      <c r="Y102" s="16">
        <v>2</v>
      </c>
      <c r="Z102" s="7"/>
      <c r="AA102" s="16">
        <v>3</v>
      </c>
      <c r="AB102" s="7"/>
      <c r="AC102" s="16">
        <v>2</v>
      </c>
      <c r="AD102" s="7"/>
    </row>
    <row r="103" spans="1:30" ht="16.5" customHeight="1" x14ac:dyDescent="0.25">
      <c r="A103" s="7"/>
      <c r="B103" s="7"/>
      <c r="C103" s="7" t="s">
        <v>165</v>
      </c>
      <c r="D103" s="7"/>
      <c r="E103" s="7"/>
      <c r="F103" s="7"/>
      <c r="G103" s="7"/>
      <c r="H103" s="7"/>
      <c r="I103" s="7"/>
      <c r="J103" s="7"/>
      <c r="K103" s="7"/>
      <c r="L103" s="9"/>
      <c r="M103" s="10"/>
      <c r="N103" s="7"/>
      <c r="O103" s="10"/>
      <c r="P103" s="7"/>
      <c r="Q103" s="10"/>
      <c r="R103" s="7"/>
      <c r="S103" s="10"/>
      <c r="T103" s="7"/>
      <c r="U103" s="10"/>
      <c r="V103" s="7"/>
      <c r="W103" s="10"/>
      <c r="X103" s="7"/>
      <c r="Y103" s="10"/>
      <c r="Z103" s="7"/>
      <c r="AA103" s="10"/>
      <c r="AB103" s="7"/>
      <c r="AC103" s="10"/>
      <c r="AD103" s="7"/>
    </row>
    <row r="104" spans="1:30" ht="29.5" customHeight="1" x14ac:dyDescent="0.25">
      <c r="A104" s="7"/>
      <c r="B104" s="7"/>
      <c r="C104" s="7"/>
      <c r="D104" s="58" t="s">
        <v>166</v>
      </c>
      <c r="E104" s="58"/>
      <c r="F104" s="58"/>
      <c r="G104" s="58"/>
      <c r="H104" s="58"/>
      <c r="I104" s="58"/>
      <c r="J104" s="58"/>
      <c r="K104" s="58"/>
      <c r="L104" s="9" t="s">
        <v>140</v>
      </c>
      <c r="M104" s="17">
        <v>64</v>
      </c>
      <c r="N104" s="7"/>
      <c r="O104" s="17">
        <v>66</v>
      </c>
      <c r="P104" s="7"/>
      <c r="Q104" s="17">
        <v>65</v>
      </c>
      <c r="R104" s="7"/>
      <c r="S104" s="17">
        <v>65</v>
      </c>
      <c r="T104" s="7"/>
      <c r="U104" s="17">
        <v>68</v>
      </c>
      <c r="V104" s="7"/>
      <c r="W104" s="17">
        <v>60</v>
      </c>
      <c r="X104" s="7"/>
      <c r="Y104" s="17">
        <v>62</v>
      </c>
      <c r="Z104" s="7"/>
      <c r="AA104" s="17">
        <v>64</v>
      </c>
      <c r="AB104" s="7"/>
      <c r="AC104" s="17">
        <v>65</v>
      </c>
      <c r="AD104" s="7"/>
    </row>
    <row r="105" spans="1:30" ht="29.5" customHeight="1" x14ac:dyDescent="0.25">
      <c r="A105" s="7"/>
      <c r="B105" s="7"/>
      <c r="C105" s="7"/>
      <c r="D105" s="58" t="s">
        <v>167</v>
      </c>
      <c r="E105" s="58"/>
      <c r="F105" s="58"/>
      <c r="G105" s="58"/>
      <c r="H105" s="58"/>
      <c r="I105" s="58"/>
      <c r="J105" s="58"/>
      <c r="K105" s="58"/>
      <c r="L105" s="9" t="s">
        <v>140</v>
      </c>
      <c r="M105" s="16">
        <v>5</v>
      </c>
      <c r="N105" s="7"/>
      <c r="O105" s="16">
        <v>5</v>
      </c>
      <c r="P105" s="7"/>
      <c r="Q105" s="16">
        <v>4</v>
      </c>
      <c r="R105" s="7"/>
      <c r="S105" s="16">
        <v>3</v>
      </c>
      <c r="T105" s="7"/>
      <c r="U105" s="16">
        <v>3</v>
      </c>
      <c r="V105" s="7"/>
      <c r="W105" s="16">
        <v>4</v>
      </c>
      <c r="X105" s="7"/>
      <c r="Y105" s="16">
        <v>2</v>
      </c>
      <c r="Z105" s="7"/>
      <c r="AA105" s="16">
        <v>4</v>
      </c>
      <c r="AB105" s="7"/>
      <c r="AC105" s="16">
        <v>4</v>
      </c>
      <c r="AD105" s="7"/>
    </row>
    <row r="106" spans="1:30" ht="16.5" customHeight="1" x14ac:dyDescent="0.25">
      <c r="A106" s="7"/>
      <c r="B106" s="7"/>
      <c r="C106" s="7"/>
      <c r="D106" s="7" t="s">
        <v>168</v>
      </c>
      <c r="E106" s="7"/>
      <c r="F106" s="7"/>
      <c r="G106" s="7"/>
      <c r="H106" s="7"/>
      <c r="I106" s="7"/>
      <c r="J106" s="7"/>
      <c r="K106" s="7"/>
      <c r="L106" s="9" t="s">
        <v>140</v>
      </c>
      <c r="M106" s="17">
        <v>31</v>
      </c>
      <c r="N106" s="7"/>
      <c r="O106" s="17">
        <v>29</v>
      </c>
      <c r="P106" s="7"/>
      <c r="Q106" s="17">
        <v>31</v>
      </c>
      <c r="R106" s="7"/>
      <c r="S106" s="17">
        <v>32</v>
      </c>
      <c r="T106" s="7"/>
      <c r="U106" s="17">
        <v>29</v>
      </c>
      <c r="V106" s="7"/>
      <c r="W106" s="17">
        <v>35</v>
      </c>
      <c r="X106" s="7"/>
      <c r="Y106" s="17">
        <v>36</v>
      </c>
      <c r="Z106" s="7"/>
      <c r="AA106" s="17">
        <v>32</v>
      </c>
      <c r="AB106" s="7"/>
      <c r="AC106" s="17">
        <v>31</v>
      </c>
      <c r="AD106" s="7"/>
    </row>
    <row r="107" spans="1:30" ht="16.5" customHeight="1" x14ac:dyDescent="0.25">
      <c r="A107" s="7"/>
      <c r="B107" s="7"/>
      <c r="C107" s="7" t="s">
        <v>169</v>
      </c>
      <c r="D107" s="7"/>
      <c r="E107" s="7"/>
      <c r="F107" s="7"/>
      <c r="G107" s="7"/>
      <c r="H107" s="7"/>
      <c r="I107" s="7"/>
      <c r="J107" s="7"/>
      <c r="K107" s="7"/>
      <c r="L107" s="9"/>
      <c r="M107" s="10"/>
      <c r="N107" s="7"/>
      <c r="O107" s="10"/>
      <c r="P107" s="7"/>
      <c r="Q107" s="10"/>
      <c r="R107" s="7"/>
      <c r="S107" s="10"/>
      <c r="T107" s="7"/>
      <c r="U107" s="10"/>
      <c r="V107" s="7"/>
      <c r="W107" s="10"/>
      <c r="X107" s="7"/>
      <c r="Y107" s="10"/>
      <c r="Z107" s="7"/>
      <c r="AA107" s="10"/>
      <c r="AB107" s="7"/>
      <c r="AC107" s="10"/>
      <c r="AD107" s="7"/>
    </row>
    <row r="108" spans="1:30" ht="29.5" customHeight="1" x14ac:dyDescent="0.25">
      <c r="A108" s="7"/>
      <c r="B108" s="7"/>
      <c r="C108" s="7"/>
      <c r="D108" s="58" t="s">
        <v>166</v>
      </c>
      <c r="E108" s="58"/>
      <c r="F108" s="58"/>
      <c r="G108" s="58"/>
      <c r="H108" s="58"/>
      <c r="I108" s="58"/>
      <c r="J108" s="58"/>
      <c r="K108" s="58"/>
      <c r="L108" s="9" t="s">
        <v>140</v>
      </c>
      <c r="M108" s="17">
        <v>56</v>
      </c>
      <c r="N108" s="7"/>
      <c r="O108" s="17">
        <v>62</v>
      </c>
      <c r="P108" s="7"/>
      <c r="Q108" s="17">
        <v>63</v>
      </c>
      <c r="R108" s="7"/>
      <c r="S108" s="17">
        <v>63</v>
      </c>
      <c r="T108" s="7"/>
      <c r="U108" s="17">
        <v>67</v>
      </c>
      <c r="V108" s="7"/>
      <c r="W108" s="17">
        <v>50</v>
      </c>
      <c r="X108" s="7"/>
      <c r="Y108" s="17">
        <v>61</v>
      </c>
      <c r="Z108" s="7"/>
      <c r="AA108" s="17">
        <v>57</v>
      </c>
      <c r="AB108" s="7"/>
      <c r="AC108" s="17">
        <v>61</v>
      </c>
      <c r="AD108" s="7"/>
    </row>
    <row r="109" spans="1:30" ht="29.5" customHeight="1" x14ac:dyDescent="0.25">
      <c r="A109" s="7"/>
      <c r="B109" s="7"/>
      <c r="C109" s="7"/>
      <c r="D109" s="58" t="s">
        <v>167</v>
      </c>
      <c r="E109" s="58"/>
      <c r="F109" s="58"/>
      <c r="G109" s="58"/>
      <c r="H109" s="58"/>
      <c r="I109" s="58"/>
      <c r="J109" s="58"/>
      <c r="K109" s="58"/>
      <c r="L109" s="9" t="s">
        <v>140</v>
      </c>
      <c r="M109" s="16">
        <v>9</v>
      </c>
      <c r="N109" s="7"/>
      <c r="O109" s="16">
        <v>9</v>
      </c>
      <c r="P109" s="7"/>
      <c r="Q109" s="16">
        <v>7</v>
      </c>
      <c r="R109" s="7"/>
      <c r="S109" s="16">
        <v>3</v>
      </c>
      <c r="T109" s="7"/>
      <c r="U109" s="16">
        <v>7</v>
      </c>
      <c r="V109" s="7"/>
      <c r="W109" s="17">
        <v>13</v>
      </c>
      <c r="X109" s="7"/>
      <c r="Y109" s="16">
        <v>9</v>
      </c>
      <c r="Z109" s="7"/>
      <c r="AA109" s="17">
        <v>11</v>
      </c>
      <c r="AB109" s="7"/>
      <c r="AC109" s="16">
        <v>8</v>
      </c>
      <c r="AD109" s="7"/>
    </row>
    <row r="110" spans="1:30" ht="16.5" customHeight="1" x14ac:dyDescent="0.25">
      <c r="A110" s="7"/>
      <c r="B110" s="7"/>
      <c r="C110" s="7"/>
      <c r="D110" s="7" t="s">
        <v>168</v>
      </c>
      <c r="E110" s="7"/>
      <c r="F110" s="7"/>
      <c r="G110" s="7"/>
      <c r="H110" s="7"/>
      <c r="I110" s="7"/>
      <c r="J110" s="7"/>
      <c r="K110" s="7"/>
      <c r="L110" s="9" t="s">
        <v>140</v>
      </c>
      <c r="M110" s="17">
        <v>34</v>
      </c>
      <c r="N110" s="7"/>
      <c r="O110" s="17">
        <v>29</v>
      </c>
      <c r="P110" s="7"/>
      <c r="Q110" s="17">
        <v>30</v>
      </c>
      <c r="R110" s="7"/>
      <c r="S110" s="17">
        <v>34</v>
      </c>
      <c r="T110" s="7"/>
      <c r="U110" s="17">
        <v>26</v>
      </c>
      <c r="V110" s="7"/>
      <c r="W110" s="17">
        <v>36</v>
      </c>
      <c r="X110" s="7"/>
      <c r="Y110" s="17">
        <v>30</v>
      </c>
      <c r="Z110" s="7"/>
      <c r="AA110" s="17">
        <v>33</v>
      </c>
      <c r="AB110" s="7"/>
      <c r="AC110" s="17">
        <v>31</v>
      </c>
      <c r="AD110" s="7"/>
    </row>
    <row r="111" spans="1:30" ht="16.5" customHeight="1" x14ac:dyDescent="0.25">
      <c r="A111" s="7"/>
      <c r="B111" s="7"/>
      <c r="C111" s="7" t="s">
        <v>170</v>
      </c>
      <c r="D111" s="7"/>
      <c r="E111" s="7"/>
      <c r="F111" s="7"/>
      <c r="G111" s="7"/>
      <c r="H111" s="7"/>
      <c r="I111" s="7"/>
      <c r="J111" s="7"/>
      <c r="K111" s="7"/>
      <c r="L111" s="9"/>
      <c r="M111" s="10"/>
      <c r="N111" s="7"/>
      <c r="O111" s="10"/>
      <c r="P111" s="7"/>
      <c r="Q111" s="10"/>
      <c r="R111" s="7"/>
      <c r="S111" s="10"/>
      <c r="T111" s="7"/>
      <c r="U111" s="10"/>
      <c r="V111" s="7"/>
      <c r="W111" s="10"/>
      <c r="X111" s="7"/>
      <c r="Y111" s="10"/>
      <c r="Z111" s="7"/>
      <c r="AA111" s="10"/>
      <c r="AB111" s="7"/>
      <c r="AC111" s="10"/>
      <c r="AD111" s="7"/>
    </row>
    <row r="112" spans="1:30" ht="16.5" customHeight="1" x14ac:dyDescent="0.25">
      <c r="A112" s="7"/>
      <c r="B112" s="7"/>
      <c r="C112" s="7"/>
      <c r="D112" s="7" t="s">
        <v>171</v>
      </c>
      <c r="E112" s="7"/>
      <c r="F112" s="7"/>
      <c r="G112" s="7"/>
      <c r="H112" s="7"/>
      <c r="I112" s="7"/>
      <c r="J112" s="7"/>
      <c r="K112" s="7"/>
      <c r="L112" s="9" t="s">
        <v>140</v>
      </c>
      <c r="M112" s="17">
        <v>96</v>
      </c>
      <c r="N112" s="7"/>
      <c r="O112" s="17">
        <v>98</v>
      </c>
      <c r="P112" s="7"/>
      <c r="Q112" s="17">
        <v>98</v>
      </c>
      <c r="R112" s="7"/>
      <c r="S112" s="17">
        <v>98</v>
      </c>
      <c r="T112" s="7"/>
      <c r="U112" s="17">
        <v>98</v>
      </c>
      <c r="V112" s="7"/>
      <c r="W112" s="17">
        <v>98</v>
      </c>
      <c r="X112" s="7"/>
      <c r="Y112" s="17">
        <v>97</v>
      </c>
      <c r="Z112" s="7"/>
      <c r="AA112" s="17">
        <v>95</v>
      </c>
      <c r="AB112" s="7"/>
      <c r="AC112" s="17">
        <v>97</v>
      </c>
      <c r="AD112" s="7"/>
    </row>
    <row r="113" spans="1:30" ht="16.5" customHeight="1" x14ac:dyDescent="0.25">
      <c r="A113" s="7"/>
      <c r="B113" s="7"/>
      <c r="C113" s="7"/>
      <c r="D113" s="7" t="s">
        <v>172</v>
      </c>
      <c r="E113" s="7"/>
      <c r="F113" s="7"/>
      <c r="G113" s="7"/>
      <c r="H113" s="7"/>
      <c r="I113" s="7"/>
      <c r="J113" s="7"/>
      <c r="K113" s="7"/>
      <c r="L113" s="9" t="s">
        <v>140</v>
      </c>
      <c r="M113" s="16">
        <v>2</v>
      </c>
      <c r="N113" s="7"/>
      <c r="O113" s="16">
        <v>1</v>
      </c>
      <c r="P113" s="7"/>
      <c r="Q113" s="16">
        <v>1</v>
      </c>
      <c r="R113" s="7"/>
      <c r="S113" s="16">
        <v>1</v>
      </c>
      <c r="T113" s="7"/>
      <c r="U113" s="16">
        <v>1</v>
      </c>
      <c r="V113" s="7"/>
      <c r="W113" s="16">
        <v>1</v>
      </c>
      <c r="X113" s="7"/>
      <c r="Y113" s="16">
        <v>1</v>
      </c>
      <c r="Z113" s="7"/>
      <c r="AA113" s="16">
        <v>2</v>
      </c>
      <c r="AB113" s="7"/>
      <c r="AC113" s="16">
        <v>1</v>
      </c>
      <c r="AD113" s="7"/>
    </row>
    <row r="114" spans="1:30" ht="16.5" customHeight="1" x14ac:dyDescent="0.25">
      <c r="A114" s="7"/>
      <c r="B114" s="7"/>
      <c r="C114" s="7"/>
      <c r="D114" s="7" t="s">
        <v>173</v>
      </c>
      <c r="E114" s="7"/>
      <c r="F114" s="7"/>
      <c r="G114" s="7"/>
      <c r="H114" s="7"/>
      <c r="I114" s="7"/>
      <c r="J114" s="7"/>
      <c r="K114" s="7"/>
      <c r="L114" s="9" t="s">
        <v>140</v>
      </c>
      <c r="M114" s="16">
        <v>1</v>
      </c>
      <c r="N114" s="7"/>
      <c r="O114" s="16">
        <v>2</v>
      </c>
      <c r="P114" s="7"/>
      <c r="Q114" s="16">
        <v>2</v>
      </c>
      <c r="R114" s="7"/>
      <c r="S114" s="16">
        <v>1</v>
      </c>
      <c r="T114" s="7"/>
      <c r="U114" s="16">
        <v>1</v>
      </c>
      <c r="V114" s="7"/>
      <c r="W114" s="16">
        <v>1</v>
      </c>
      <c r="X114" s="7"/>
      <c r="Y114" s="16">
        <v>2</v>
      </c>
      <c r="Z114" s="7"/>
      <c r="AA114" s="16">
        <v>3</v>
      </c>
      <c r="AB114" s="7"/>
      <c r="AC114" s="16">
        <v>2</v>
      </c>
      <c r="AD114" s="7"/>
    </row>
    <row r="115" spans="1:30" ht="16.5" customHeight="1" x14ac:dyDescent="0.25">
      <c r="A115" s="7"/>
      <c r="B115" s="7"/>
      <c r="C115" s="7" t="s">
        <v>174</v>
      </c>
      <c r="D115" s="7"/>
      <c r="E115" s="7"/>
      <c r="F115" s="7"/>
      <c r="G115" s="7"/>
      <c r="H115" s="7"/>
      <c r="I115" s="7"/>
      <c r="J115" s="7"/>
      <c r="K115" s="7"/>
      <c r="L115" s="9"/>
      <c r="M115" s="10"/>
      <c r="N115" s="7"/>
      <c r="O115" s="10"/>
      <c r="P115" s="7"/>
      <c r="Q115" s="10"/>
      <c r="R115" s="7"/>
      <c r="S115" s="10"/>
      <c r="T115" s="7"/>
      <c r="U115" s="10"/>
      <c r="V115" s="7"/>
      <c r="W115" s="10"/>
      <c r="X115" s="7"/>
      <c r="Y115" s="10"/>
      <c r="Z115" s="7"/>
      <c r="AA115" s="10"/>
      <c r="AB115" s="7"/>
      <c r="AC115" s="10"/>
      <c r="AD115" s="7"/>
    </row>
    <row r="116" spans="1:30" ht="16.5" customHeight="1" x14ac:dyDescent="0.25">
      <c r="A116" s="7"/>
      <c r="B116" s="7"/>
      <c r="C116" s="7"/>
      <c r="D116" s="7" t="s">
        <v>175</v>
      </c>
      <c r="E116" s="7"/>
      <c r="F116" s="7"/>
      <c r="G116" s="7"/>
      <c r="H116" s="7"/>
      <c r="I116" s="7"/>
      <c r="J116" s="7"/>
      <c r="K116" s="7"/>
      <c r="L116" s="9" t="s">
        <v>140</v>
      </c>
      <c r="M116" s="17">
        <v>91</v>
      </c>
      <c r="N116" s="7"/>
      <c r="O116" s="17">
        <v>91</v>
      </c>
      <c r="P116" s="7"/>
      <c r="Q116" s="17">
        <v>93</v>
      </c>
      <c r="R116" s="7"/>
      <c r="S116" s="17">
        <v>94</v>
      </c>
      <c r="T116" s="7"/>
      <c r="U116" s="17">
        <v>92</v>
      </c>
      <c r="V116" s="7"/>
      <c r="W116" s="17">
        <v>93</v>
      </c>
      <c r="X116" s="7"/>
      <c r="Y116" s="17">
        <v>92</v>
      </c>
      <c r="Z116" s="7"/>
      <c r="AA116" s="17">
        <v>89</v>
      </c>
      <c r="AB116" s="7"/>
      <c r="AC116" s="17">
        <v>92</v>
      </c>
      <c r="AD116" s="7"/>
    </row>
    <row r="117" spans="1:30" ht="16.5" customHeight="1" x14ac:dyDescent="0.25">
      <c r="A117" s="7"/>
      <c r="B117" s="7"/>
      <c r="C117" s="7"/>
      <c r="D117" s="7" t="s">
        <v>176</v>
      </c>
      <c r="E117" s="7"/>
      <c r="F117" s="7"/>
      <c r="G117" s="7"/>
      <c r="H117" s="7"/>
      <c r="I117" s="7"/>
      <c r="J117" s="7"/>
      <c r="K117" s="7"/>
      <c r="L117" s="9" t="s">
        <v>140</v>
      </c>
      <c r="M117" s="16">
        <v>2</v>
      </c>
      <c r="N117" s="7"/>
      <c r="O117" s="16">
        <v>1</v>
      </c>
      <c r="P117" s="7"/>
      <c r="Q117" s="16">
        <v>1</v>
      </c>
      <c r="R117" s="7"/>
      <c r="S117" s="16">
        <v>1</v>
      </c>
      <c r="T117" s="7"/>
      <c r="U117" s="16">
        <v>1</v>
      </c>
      <c r="V117" s="7"/>
      <c r="W117" s="16">
        <v>1</v>
      </c>
      <c r="X117" s="7"/>
      <c r="Y117" s="16">
        <v>1</v>
      </c>
      <c r="Z117" s="7"/>
      <c r="AA117" s="16">
        <v>2</v>
      </c>
      <c r="AB117" s="7"/>
      <c r="AC117" s="16">
        <v>1</v>
      </c>
      <c r="AD117" s="7"/>
    </row>
    <row r="118" spans="1:30" ht="16.5" customHeight="1" x14ac:dyDescent="0.25">
      <c r="A118" s="14"/>
      <c r="B118" s="14"/>
      <c r="C118" s="14"/>
      <c r="D118" s="14" t="s">
        <v>177</v>
      </c>
      <c r="E118" s="14"/>
      <c r="F118" s="14"/>
      <c r="G118" s="14"/>
      <c r="H118" s="14"/>
      <c r="I118" s="14"/>
      <c r="J118" s="14"/>
      <c r="K118" s="14"/>
      <c r="L118" s="15" t="s">
        <v>140</v>
      </c>
      <c r="M118" s="44">
        <v>7</v>
      </c>
      <c r="N118" s="14"/>
      <c r="O118" s="44">
        <v>8</v>
      </c>
      <c r="P118" s="14"/>
      <c r="Q118" s="44">
        <v>6</v>
      </c>
      <c r="R118" s="14"/>
      <c r="S118" s="44">
        <v>5</v>
      </c>
      <c r="T118" s="14"/>
      <c r="U118" s="44">
        <v>7</v>
      </c>
      <c r="V118" s="14"/>
      <c r="W118" s="44">
        <v>6</v>
      </c>
      <c r="X118" s="14"/>
      <c r="Y118" s="44">
        <v>6</v>
      </c>
      <c r="Z118" s="14"/>
      <c r="AA118" s="44">
        <v>9</v>
      </c>
      <c r="AB118" s="14"/>
      <c r="AC118" s="44">
        <v>7</v>
      </c>
      <c r="AD118" s="14"/>
    </row>
    <row r="119" spans="1:30" ht="4.5" customHeight="1" x14ac:dyDescent="0.25">
      <c r="A119" s="22"/>
      <c r="B119" s="2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row>
    <row r="120" spans="1:30" ht="16.5" customHeight="1" x14ac:dyDescent="0.25">
      <c r="A120" s="22"/>
      <c r="B120" s="22"/>
      <c r="C120" s="52" t="s">
        <v>178</v>
      </c>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row>
    <row r="121" spans="1:30" ht="4.5" customHeight="1" x14ac:dyDescent="0.25">
      <c r="A121" s="22"/>
      <c r="B121" s="2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row>
    <row r="122" spans="1:30" ht="16.5" customHeight="1" x14ac:dyDescent="0.25">
      <c r="A122" s="37"/>
      <c r="B122" s="37"/>
      <c r="C122" s="52" t="s">
        <v>132</v>
      </c>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row>
    <row r="123" spans="1:30" ht="16.5" customHeight="1" x14ac:dyDescent="0.25">
      <c r="A123" s="37"/>
      <c r="B123" s="37"/>
      <c r="C123" s="52" t="s">
        <v>133</v>
      </c>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row>
    <row r="124" spans="1:30" ht="4.5" customHeight="1" x14ac:dyDescent="0.25">
      <c r="A124" s="22"/>
      <c r="B124" s="2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row>
    <row r="125" spans="1:30" ht="16.5" customHeight="1" x14ac:dyDescent="0.25">
      <c r="A125" s="22" t="s">
        <v>53</v>
      </c>
      <c r="B125" s="22"/>
      <c r="C125" s="52" t="s">
        <v>179</v>
      </c>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row>
    <row r="126" spans="1:30" ht="16.5" customHeight="1" x14ac:dyDescent="0.25">
      <c r="A126" s="22" t="s">
        <v>55</v>
      </c>
      <c r="B126" s="22"/>
      <c r="C126" s="52" t="s">
        <v>180</v>
      </c>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row>
    <row r="127" spans="1:30" ht="29.5" customHeight="1" x14ac:dyDescent="0.25">
      <c r="A127" s="22" t="s">
        <v>57</v>
      </c>
      <c r="B127" s="22"/>
      <c r="C127" s="52" t="s">
        <v>181</v>
      </c>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row>
    <row r="128" spans="1:30" ht="4.5" customHeight="1" x14ac:dyDescent="0.25"/>
    <row r="129" spans="1:30" ht="16.5" customHeight="1" x14ac:dyDescent="0.25">
      <c r="A129" s="23" t="s">
        <v>59</v>
      </c>
      <c r="B129" s="22"/>
      <c r="C129" s="22"/>
      <c r="D129" s="22"/>
      <c r="E129" s="52" t="s">
        <v>182</v>
      </c>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row>
  </sheetData>
  <mergeCells count="37">
    <mergeCell ref="C127:AD127"/>
    <mergeCell ref="E129:AD129"/>
    <mergeCell ref="C120:AD120"/>
    <mergeCell ref="C122:AD122"/>
    <mergeCell ref="C123:AD123"/>
    <mergeCell ref="C125:AD125"/>
    <mergeCell ref="C126:AD126"/>
    <mergeCell ref="D104:K104"/>
    <mergeCell ref="D105:K105"/>
    <mergeCell ref="D108:K108"/>
    <mergeCell ref="D109:K109"/>
    <mergeCell ref="K1:AD1"/>
    <mergeCell ref="D63:K63"/>
    <mergeCell ref="D81:K81"/>
    <mergeCell ref="D82:K82"/>
    <mergeCell ref="D85:K85"/>
    <mergeCell ref="D86:K86"/>
    <mergeCell ref="D39:K39"/>
    <mergeCell ref="D40:K40"/>
    <mergeCell ref="D58:K58"/>
    <mergeCell ref="D59:K59"/>
    <mergeCell ref="D62:K62"/>
    <mergeCell ref="D13:K13"/>
    <mergeCell ref="D16:K16"/>
    <mergeCell ref="D17:K17"/>
    <mergeCell ref="D35:K35"/>
    <mergeCell ref="D36:K36"/>
    <mergeCell ref="W2:X2"/>
    <mergeCell ref="Y2:Z2"/>
    <mergeCell ref="AA2:AB2"/>
    <mergeCell ref="AC2:AD2"/>
    <mergeCell ref="D12:K12"/>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11A.6</oddHeader>
    <oddFooter>&amp;L&amp;"Arial"&amp;8REPORT ON
GOVERNMENT
SERVICES 2022&amp;R&amp;"Arial"&amp;8AMBULANCE
SERVICES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123"/>
  <sheetViews>
    <sheetView showGridLines="0" workbookViewId="0"/>
  </sheetViews>
  <sheetFormatPr defaultColWidth="11.453125" defaultRowHeight="12.5" x14ac:dyDescent="0.25"/>
  <cols>
    <col min="1" max="10" width="1.81640625" customWidth="1"/>
    <col min="11" max="11" width="6" customWidth="1"/>
    <col min="12" max="12" width="5.453125" customWidth="1"/>
    <col min="13" max="20" width="7.1796875" customWidth="1"/>
    <col min="21" max="21" width="7.54296875" customWidth="1"/>
  </cols>
  <sheetData>
    <row r="1" spans="1:21" ht="34" customHeight="1" x14ac:dyDescent="0.25">
      <c r="A1" s="8" t="s">
        <v>183</v>
      </c>
      <c r="B1" s="8"/>
      <c r="C1" s="8"/>
      <c r="D1" s="8"/>
      <c r="E1" s="8"/>
      <c r="F1" s="8"/>
      <c r="G1" s="8"/>
      <c r="H1" s="8"/>
      <c r="I1" s="8"/>
      <c r="J1" s="8"/>
      <c r="K1" s="56" t="s">
        <v>184</v>
      </c>
      <c r="L1" s="57"/>
      <c r="M1" s="57"/>
      <c r="N1" s="57"/>
      <c r="O1" s="57"/>
      <c r="P1" s="57"/>
      <c r="Q1" s="57"/>
      <c r="R1" s="57"/>
      <c r="S1" s="57"/>
      <c r="T1" s="57"/>
      <c r="U1" s="57"/>
    </row>
    <row r="2" spans="1:21" ht="16.5" customHeight="1" x14ac:dyDescent="0.25">
      <c r="A2" s="11"/>
      <c r="B2" s="11"/>
      <c r="C2" s="11"/>
      <c r="D2" s="11"/>
      <c r="E2" s="11"/>
      <c r="F2" s="11"/>
      <c r="G2" s="11"/>
      <c r="H2" s="11"/>
      <c r="I2" s="11"/>
      <c r="J2" s="11"/>
      <c r="K2" s="11"/>
      <c r="L2" s="12" t="s">
        <v>23</v>
      </c>
      <c r="M2" s="13" t="s">
        <v>24</v>
      </c>
      <c r="N2" s="13" t="s">
        <v>25</v>
      </c>
      <c r="O2" s="13" t="s">
        <v>26</v>
      </c>
      <c r="P2" s="13" t="s">
        <v>27</v>
      </c>
      <c r="Q2" s="13" t="s">
        <v>28</v>
      </c>
      <c r="R2" s="13" t="s">
        <v>29</v>
      </c>
      <c r="S2" s="13" t="s">
        <v>30</v>
      </c>
      <c r="T2" s="13" t="s">
        <v>185</v>
      </c>
      <c r="U2" s="13" t="s">
        <v>32</v>
      </c>
    </row>
    <row r="3" spans="1:21" ht="16.5" customHeight="1" x14ac:dyDescent="0.25">
      <c r="A3" s="7" t="s">
        <v>186</v>
      </c>
      <c r="B3" s="7"/>
      <c r="C3" s="7"/>
      <c r="D3" s="7"/>
      <c r="E3" s="7"/>
      <c r="F3" s="7"/>
      <c r="G3" s="7"/>
      <c r="H3" s="7"/>
      <c r="I3" s="7"/>
      <c r="J3" s="7"/>
      <c r="K3" s="7"/>
      <c r="L3" s="9"/>
      <c r="M3" s="10"/>
      <c r="N3" s="10"/>
      <c r="O3" s="10"/>
      <c r="P3" s="10"/>
      <c r="Q3" s="10"/>
      <c r="R3" s="10"/>
      <c r="S3" s="10"/>
      <c r="T3" s="10"/>
      <c r="U3" s="10"/>
    </row>
    <row r="4" spans="1:21" ht="16.5" customHeight="1" x14ac:dyDescent="0.25">
      <c r="A4" s="7"/>
      <c r="B4" s="7" t="s">
        <v>34</v>
      </c>
      <c r="C4" s="7"/>
      <c r="D4" s="7"/>
      <c r="E4" s="7"/>
      <c r="F4" s="7"/>
      <c r="G4" s="7"/>
      <c r="H4" s="7"/>
      <c r="I4" s="7"/>
      <c r="J4" s="7"/>
      <c r="K4" s="7"/>
      <c r="L4" s="9"/>
      <c r="M4" s="10"/>
      <c r="N4" s="10"/>
      <c r="O4" s="10"/>
      <c r="P4" s="10"/>
      <c r="Q4" s="10"/>
      <c r="R4" s="10"/>
      <c r="S4" s="10"/>
      <c r="T4" s="10"/>
      <c r="U4" s="10"/>
    </row>
    <row r="5" spans="1:21" ht="16.5" customHeight="1" x14ac:dyDescent="0.25">
      <c r="A5" s="7"/>
      <c r="B5" s="7"/>
      <c r="C5" s="7" t="s">
        <v>187</v>
      </c>
      <c r="D5" s="7"/>
      <c r="E5" s="7"/>
      <c r="F5" s="7"/>
      <c r="G5" s="7"/>
      <c r="H5" s="7"/>
      <c r="I5" s="7"/>
      <c r="J5" s="7"/>
      <c r="K5" s="7"/>
      <c r="L5" s="9" t="s">
        <v>68</v>
      </c>
      <c r="M5" s="32">
        <v>1152</v>
      </c>
      <c r="N5" s="32">
        <v>1374</v>
      </c>
      <c r="O5" s="32">
        <v>1302</v>
      </c>
      <c r="P5" s="31">
        <v>375</v>
      </c>
      <c r="Q5" s="31">
        <v>321</v>
      </c>
      <c r="R5" s="31">
        <v>156</v>
      </c>
      <c r="S5" s="33">
        <v>84</v>
      </c>
      <c r="T5" s="33">
        <v>54</v>
      </c>
      <c r="U5" s="32">
        <v>4818</v>
      </c>
    </row>
    <row r="6" spans="1:21" ht="16.5" customHeight="1" x14ac:dyDescent="0.25">
      <c r="A6" s="7"/>
      <c r="B6" s="7"/>
      <c r="C6" s="7" t="s">
        <v>188</v>
      </c>
      <c r="D6" s="7"/>
      <c r="E6" s="7"/>
      <c r="F6" s="7"/>
      <c r="G6" s="7"/>
      <c r="H6" s="7"/>
      <c r="I6" s="7"/>
      <c r="J6" s="7"/>
      <c r="K6" s="7"/>
      <c r="L6" s="9" t="s">
        <v>68</v>
      </c>
      <c r="M6" s="32">
        <v>1321</v>
      </c>
      <c r="N6" s="32">
        <v>1682</v>
      </c>
      <c r="O6" s="32">
        <v>1251</v>
      </c>
      <c r="P6" s="31">
        <v>681</v>
      </c>
      <c r="Q6" s="31">
        <v>415</v>
      </c>
      <c r="R6" s="31">
        <v>168</v>
      </c>
      <c r="S6" s="33">
        <v>80</v>
      </c>
      <c r="T6" s="33">
        <v>94</v>
      </c>
      <c r="U6" s="32">
        <v>5692</v>
      </c>
    </row>
    <row r="7" spans="1:21" ht="16.5" customHeight="1" x14ac:dyDescent="0.25">
      <c r="A7" s="7"/>
      <c r="B7" s="7"/>
      <c r="C7" s="7" t="s">
        <v>189</v>
      </c>
      <c r="D7" s="7"/>
      <c r="E7" s="7"/>
      <c r="F7" s="7"/>
      <c r="G7" s="7"/>
      <c r="H7" s="7"/>
      <c r="I7" s="7"/>
      <c r="J7" s="7"/>
      <c r="K7" s="7"/>
      <c r="L7" s="9" t="s">
        <v>68</v>
      </c>
      <c r="M7" s="32">
        <v>1135</v>
      </c>
      <c r="N7" s="31">
        <v>784</v>
      </c>
      <c r="O7" s="32">
        <v>1012</v>
      </c>
      <c r="P7" s="31">
        <v>562</v>
      </c>
      <c r="Q7" s="31">
        <v>338</v>
      </c>
      <c r="R7" s="31">
        <v>116</v>
      </c>
      <c r="S7" s="33">
        <v>70</v>
      </c>
      <c r="T7" s="33">
        <v>55</v>
      </c>
      <c r="U7" s="32">
        <v>4072</v>
      </c>
    </row>
    <row r="8" spans="1:21" ht="16.5" customHeight="1" x14ac:dyDescent="0.25">
      <c r="A8" s="7"/>
      <c r="B8" s="7"/>
      <c r="C8" s="7" t="s">
        <v>190</v>
      </c>
      <c r="D8" s="7"/>
      <c r="E8" s="7"/>
      <c r="F8" s="7"/>
      <c r="G8" s="7"/>
      <c r="H8" s="7"/>
      <c r="I8" s="7"/>
      <c r="J8" s="7"/>
      <c r="K8" s="7"/>
      <c r="L8" s="9" t="s">
        <v>68</v>
      </c>
      <c r="M8" s="31">
        <v>979</v>
      </c>
      <c r="N8" s="31">
        <v>738</v>
      </c>
      <c r="O8" s="31">
        <v>840</v>
      </c>
      <c r="P8" s="31">
        <v>448</v>
      </c>
      <c r="Q8" s="31">
        <v>288</v>
      </c>
      <c r="R8" s="33">
        <v>80</v>
      </c>
      <c r="S8" s="33">
        <v>66</v>
      </c>
      <c r="T8" s="33">
        <v>44</v>
      </c>
      <c r="U8" s="32">
        <v>3483</v>
      </c>
    </row>
    <row r="9" spans="1:21" ht="16.5" customHeight="1" x14ac:dyDescent="0.25">
      <c r="A9" s="7"/>
      <c r="B9" s="7"/>
      <c r="C9" s="7" t="s">
        <v>191</v>
      </c>
      <c r="D9" s="7"/>
      <c r="E9" s="7"/>
      <c r="F9" s="7"/>
      <c r="G9" s="7"/>
      <c r="H9" s="7"/>
      <c r="I9" s="7"/>
      <c r="J9" s="7"/>
      <c r="K9" s="7"/>
      <c r="L9" s="9" t="s">
        <v>68</v>
      </c>
      <c r="M9" s="31">
        <v>231</v>
      </c>
      <c r="N9" s="31">
        <v>202</v>
      </c>
      <c r="O9" s="31">
        <v>276</v>
      </c>
      <c r="P9" s="31">
        <v>165</v>
      </c>
      <c r="Q9" s="33">
        <v>94</v>
      </c>
      <c r="R9" s="33">
        <v>28</v>
      </c>
      <c r="S9" s="33">
        <v>13</v>
      </c>
      <c r="T9" s="33">
        <v>10</v>
      </c>
      <c r="U9" s="32">
        <v>1019</v>
      </c>
    </row>
    <row r="10" spans="1:21" ht="16.5" customHeight="1" x14ac:dyDescent="0.25">
      <c r="A10" s="7"/>
      <c r="B10" s="7"/>
      <c r="C10" s="7" t="s">
        <v>192</v>
      </c>
      <c r="D10" s="7"/>
      <c r="E10" s="7"/>
      <c r="F10" s="7"/>
      <c r="G10" s="7"/>
      <c r="H10" s="7"/>
      <c r="I10" s="7"/>
      <c r="J10" s="7"/>
      <c r="K10" s="7"/>
      <c r="L10" s="9" t="s">
        <v>68</v>
      </c>
      <c r="M10" s="32">
        <v>4818</v>
      </c>
      <c r="N10" s="32">
        <v>4780</v>
      </c>
      <c r="O10" s="32">
        <v>4681</v>
      </c>
      <c r="P10" s="32">
        <v>2231</v>
      </c>
      <c r="Q10" s="32">
        <v>1456</v>
      </c>
      <c r="R10" s="31">
        <v>548</v>
      </c>
      <c r="S10" s="31">
        <v>313</v>
      </c>
      <c r="T10" s="31">
        <v>257</v>
      </c>
      <c r="U10" s="26">
        <v>19084</v>
      </c>
    </row>
    <row r="11" spans="1:21" ht="16.5" customHeight="1" x14ac:dyDescent="0.25">
      <c r="A11" s="7"/>
      <c r="B11" s="7"/>
      <c r="C11" s="7" t="s">
        <v>193</v>
      </c>
      <c r="D11" s="7"/>
      <c r="E11" s="7"/>
      <c r="F11" s="7"/>
      <c r="G11" s="7"/>
      <c r="H11" s="7"/>
      <c r="I11" s="7"/>
      <c r="J11" s="7"/>
      <c r="K11" s="7"/>
      <c r="L11" s="9" t="s">
        <v>140</v>
      </c>
      <c r="M11" s="17">
        <v>74.900000000000006</v>
      </c>
      <c r="N11" s="17">
        <v>80.3</v>
      </c>
      <c r="O11" s="17">
        <v>76.2</v>
      </c>
      <c r="P11" s="17">
        <v>72.5</v>
      </c>
      <c r="Q11" s="17">
        <v>73.8</v>
      </c>
      <c r="R11" s="17">
        <v>80.3</v>
      </c>
      <c r="S11" s="17">
        <v>74.8</v>
      </c>
      <c r="T11" s="17">
        <v>79</v>
      </c>
      <c r="U11" s="17">
        <v>76.400000000000006</v>
      </c>
    </row>
    <row r="12" spans="1:21" ht="29.5" customHeight="1" x14ac:dyDescent="0.25">
      <c r="A12" s="7"/>
      <c r="B12" s="7"/>
      <c r="C12" s="58" t="s">
        <v>194</v>
      </c>
      <c r="D12" s="58"/>
      <c r="E12" s="58"/>
      <c r="F12" s="58"/>
      <c r="G12" s="58"/>
      <c r="H12" s="58"/>
      <c r="I12" s="58"/>
      <c r="J12" s="58"/>
      <c r="K12" s="58"/>
      <c r="L12" s="9" t="s">
        <v>68</v>
      </c>
      <c r="M12" s="32">
        <v>4502</v>
      </c>
      <c r="N12" s="32">
        <v>4632</v>
      </c>
      <c r="O12" s="32">
        <v>4110</v>
      </c>
      <c r="P12" s="32">
        <v>1146</v>
      </c>
      <c r="Q12" s="32">
        <v>1345</v>
      </c>
      <c r="R12" s="31">
        <v>505</v>
      </c>
      <c r="S12" s="31">
        <v>264</v>
      </c>
      <c r="T12" s="31">
        <v>175</v>
      </c>
      <c r="U12" s="26">
        <v>16678</v>
      </c>
    </row>
    <row r="13" spans="1:21" ht="29.5" customHeight="1" x14ac:dyDescent="0.25">
      <c r="A13" s="7"/>
      <c r="B13" s="7"/>
      <c r="C13" s="58" t="s">
        <v>195</v>
      </c>
      <c r="D13" s="58"/>
      <c r="E13" s="58"/>
      <c r="F13" s="58"/>
      <c r="G13" s="58"/>
      <c r="H13" s="58"/>
      <c r="I13" s="58"/>
      <c r="J13" s="58"/>
      <c r="K13" s="58"/>
      <c r="L13" s="9" t="s">
        <v>68</v>
      </c>
      <c r="M13" s="31">
        <v>130</v>
      </c>
      <c r="N13" s="31">
        <v>141</v>
      </c>
      <c r="O13" s="33">
        <v>64</v>
      </c>
      <c r="P13" s="33">
        <v>57</v>
      </c>
      <c r="Q13" s="33">
        <v>31</v>
      </c>
      <c r="R13" s="33">
        <v>16</v>
      </c>
      <c r="S13" s="33">
        <v>13</v>
      </c>
      <c r="T13" s="33">
        <v>29</v>
      </c>
      <c r="U13" s="31">
        <v>481</v>
      </c>
    </row>
    <row r="14" spans="1:21" ht="16.5" customHeight="1" x14ac:dyDescent="0.25">
      <c r="A14" s="7"/>
      <c r="B14" s="7"/>
      <c r="C14" s="7" t="s">
        <v>196</v>
      </c>
      <c r="D14" s="7"/>
      <c r="E14" s="7"/>
      <c r="F14" s="7"/>
      <c r="G14" s="7"/>
      <c r="H14" s="7"/>
      <c r="I14" s="7"/>
      <c r="J14" s="7"/>
      <c r="K14" s="7"/>
      <c r="L14" s="9" t="s">
        <v>140</v>
      </c>
      <c r="M14" s="16">
        <v>2.9</v>
      </c>
      <c r="N14" s="16">
        <v>3</v>
      </c>
      <c r="O14" s="16">
        <v>1.6</v>
      </c>
      <c r="P14" s="16">
        <v>5</v>
      </c>
      <c r="Q14" s="16">
        <v>2.2999999999999998</v>
      </c>
      <c r="R14" s="16">
        <v>3.2</v>
      </c>
      <c r="S14" s="16">
        <v>4.9000000000000004</v>
      </c>
      <c r="T14" s="17">
        <v>16.600000000000001</v>
      </c>
      <c r="U14" s="16">
        <v>2.9</v>
      </c>
    </row>
    <row r="15" spans="1:21" ht="16.5" customHeight="1" x14ac:dyDescent="0.25">
      <c r="A15" s="7"/>
      <c r="B15" s="7" t="s">
        <v>42</v>
      </c>
      <c r="C15" s="7"/>
      <c r="D15" s="7"/>
      <c r="E15" s="7"/>
      <c r="F15" s="7"/>
      <c r="G15" s="7"/>
      <c r="H15" s="7"/>
      <c r="I15" s="7"/>
      <c r="J15" s="7"/>
      <c r="K15" s="7"/>
      <c r="L15" s="9"/>
      <c r="M15" s="10"/>
      <c r="N15" s="10"/>
      <c r="O15" s="10"/>
      <c r="P15" s="10"/>
      <c r="Q15" s="10"/>
      <c r="R15" s="10"/>
      <c r="S15" s="10"/>
      <c r="T15" s="10"/>
      <c r="U15" s="10"/>
    </row>
    <row r="16" spans="1:21" ht="16.5" customHeight="1" x14ac:dyDescent="0.25">
      <c r="A16" s="7"/>
      <c r="B16" s="7"/>
      <c r="C16" s="7" t="s">
        <v>187</v>
      </c>
      <c r="D16" s="7"/>
      <c r="E16" s="7"/>
      <c r="F16" s="7"/>
      <c r="G16" s="7"/>
      <c r="H16" s="7"/>
      <c r="I16" s="7"/>
      <c r="J16" s="7"/>
      <c r="K16" s="7"/>
      <c r="L16" s="9" t="s">
        <v>68</v>
      </c>
      <c r="M16" s="32">
        <v>1095</v>
      </c>
      <c r="N16" s="32">
        <v>1377</v>
      </c>
      <c r="O16" s="32">
        <v>1310</v>
      </c>
      <c r="P16" s="31">
        <v>188</v>
      </c>
      <c r="Q16" s="31">
        <v>300</v>
      </c>
      <c r="R16" s="31">
        <v>138</v>
      </c>
      <c r="S16" s="33">
        <v>69</v>
      </c>
      <c r="T16" s="33">
        <v>54</v>
      </c>
      <c r="U16" s="32">
        <v>4531</v>
      </c>
    </row>
    <row r="17" spans="1:21" ht="16.5" customHeight="1" x14ac:dyDescent="0.25">
      <c r="A17" s="7"/>
      <c r="B17" s="7"/>
      <c r="C17" s="7" t="s">
        <v>188</v>
      </c>
      <c r="D17" s="7"/>
      <c r="E17" s="7"/>
      <c r="F17" s="7"/>
      <c r="G17" s="7"/>
      <c r="H17" s="7"/>
      <c r="I17" s="7"/>
      <c r="J17" s="7"/>
      <c r="K17" s="7"/>
      <c r="L17" s="9" t="s">
        <v>68</v>
      </c>
      <c r="M17" s="32">
        <v>1297</v>
      </c>
      <c r="N17" s="32">
        <v>1518</v>
      </c>
      <c r="O17" s="32">
        <v>1114</v>
      </c>
      <c r="P17" s="31">
        <v>385</v>
      </c>
      <c r="Q17" s="31">
        <v>401</v>
      </c>
      <c r="R17" s="31">
        <v>155</v>
      </c>
      <c r="S17" s="33">
        <v>83</v>
      </c>
      <c r="T17" s="33">
        <v>64</v>
      </c>
      <c r="U17" s="32">
        <v>5017</v>
      </c>
    </row>
    <row r="18" spans="1:21" ht="16.5" customHeight="1" x14ac:dyDescent="0.25">
      <c r="A18" s="7"/>
      <c r="B18" s="7"/>
      <c r="C18" s="7" t="s">
        <v>189</v>
      </c>
      <c r="D18" s="7"/>
      <c r="E18" s="7"/>
      <c r="F18" s="7"/>
      <c r="G18" s="7"/>
      <c r="H18" s="7"/>
      <c r="I18" s="7"/>
      <c r="J18" s="7"/>
      <c r="K18" s="7"/>
      <c r="L18" s="9" t="s">
        <v>68</v>
      </c>
      <c r="M18" s="32">
        <v>1143</v>
      </c>
      <c r="N18" s="31">
        <v>808</v>
      </c>
      <c r="O18" s="32">
        <v>1052</v>
      </c>
      <c r="P18" s="31">
        <v>307</v>
      </c>
      <c r="Q18" s="31">
        <v>345</v>
      </c>
      <c r="R18" s="31">
        <v>109</v>
      </c>
      <c r="S18" s="33">
        <v>67</v>
      </c>
      <c r="T18" s="33">
        <v>44</v>
      </c>
      <c r="U18" s="32">
        <v>3875</v>
      </c>
    </row>
    <row r="19" spans="1:21" ht="16.5" customHeight="1" x14ac:dyDescent="0.25">
      <c r="A19" s="7"/>
      <c r="B19" s="7"/>
      <c r="C19" s="7" t="s">
        <v>190</v>
      </c>
      <c r="D19" s="7"/>
      <c r="E19" s="7"/>
      <c r="F19" s="7"/>
      <c r="G19" s="7"/>
      <c r="H19" s="7"/>
      <c r="I19" s="7"/>
      <c r="J19" s="7"/>
      <c r="K19" s="7"/>
      <c r="L19" s="9" t="s">
        <v>68</v>
      </c>
      <c r="M19" s="31">
        <v>981</v>
      </c>
      <c r="N19" s="31">
        <v>743</v>
      </c>
      <c r="O19" s="31">
        <v>774</v>
      </c>
      <c r="P19" s="31">
        <v>175</v>
      </c>
      <c r="Q19" s="31">
        <v>281</v>
      </c>
      <c r="R19" s="33">
        <v>70</v>
      </c>
      <c r="S19" s="33">
        <v>70</v>
      </c>
      <c r="T19" s="33">
        <v>37</v>
      </c>
      <c r="U19" s="32">
        <v>3131</v>
      </c>
    </row>
    <row r="20" spans="1:21" ht="16.5" customHeight="1" x14ac:dyDescent="0.25">
      <c r="A20" s="7"/>
      <c r="B20" s="7"/>
      <c r="C20" s="7" t="s">
        <v>191</v>
      </c>
      <c r="D20" s="7"/>
      <c r="E20" s="7"/>
      <c r="F20" s="7"/>
      <c r="G20" s="7"/>
      <c r="H20" s="7"/>
      <c r="I20" s="7"/>
      <c r="J20" s="7"/>
      <c r="K20" s="7"/>
      <c r="L20" s="9" t="s">
        <v>68</v>
      </c>
      <c r="M20" s="31">
        <v>224</v>
      </c>
      <c r="N20" s="31">
        <v>196</v>
      </c>
      <c r="O20" s="31">
        <v>247</v>
      </c>
      <c r="P20" s="33">
        <v>51</v>
      </c>
      <c r="Q20" s="33">
        <v>88</v>
      </c>
      <c r="R20" s="33">
        <v>23</v>
      </c>
      <c r="S20" s="33">
        <v>13</v>
      </c>
      <c r="T20" s="27">
        <v>4</v>
      </c>
      <c r="U20" s="31">
        <v>846</v>
      </c>
    </row>
    <row r="21" spans="1:21" ht="16.5" customHeight="1" x14ac:dyDescent="0.25">
      <c r="A21" s="7"/>
      <c r="B21" s="7"/>
      <c r="C21" s="7" t="s">
        <v>192</v>
      </c>
      <c r="D21" s="7"/>
      <c r="E21" s="7"/>
      <c r="F21" s="7"/>
      <c r="G21" s="7"/>
      <c r="H21" s="7"/>
      <c r="I21" s="7"/>
      <c r="J21" s="7"/>
      <c r="K21" s="7"/>
      <c r="L21" s="9" t="s">
        <v>68</v>
      </c>
      <c r="M21" s="32">
        <v>4740</v>
      </c>
      <c r="N21" s="32">
        <v>4642</v>
      </c>
      <c r="O21" s="32">
        <v>4497</v>
      </c>
      <c r="P21" s="32">
        <v>1106</v>
      </c>
      <c r="Q21" s="32">
        <v>1415</v>
      </c>
      <c r="R21" s="31">
        <v>495</v>
      </c>
      <c r="S21" s="31">
        <v>302</v>
      </c>
      <c r="T21" s="31">
        <v>203</v>
      </c>
      <c r="U21" s="26">
        <v>17400</v>
      </c>
    </row>
    <row r="22" spans="1:21" ht="16.5" customHeight="1" x14ac:dyDescent="0.25">
      <c r="A22" s="7"/>
      <c r="B22" s="7"/>
      <c r="C22" s="7" t="s">
        <v>193</v>
      </c>
      <c r="D22" s="7"/>
      <c r="E22" s="7"/>
      <c r="F22" s="7"/>
      <c r="G22" s="7"/>
      <c r="H22" s="7"/>
      <c r="I22" s="7"/>
      <c r="J22" s="7"/>
      <c r="K22" s="7"/>
      <c r="L22" s="9" t="s">
        <v>140</v>
      </c>
      <c r="M22" s="17">
        <v>74.599999999999994</v>
      </c>
      <c r="N22" s="17">
        <v>79.8</v>
      </c>
      <c r="O22" s="17">
        <v>77.3</v>
      </c>
      <c r="P22" s="17">
        <v>79.599999999999994</v>
      </c>
      <c r="Q22" s="17">
        <v>73.900000000000006</v>
      </c>
      <c r="R22" s="17">
        <v>81.2</v>
      </c>
      <c r="S22" s="17">
        <v>72.5</v>
      </c>
      <c r="T22" s="17">
        <v>79.8</v>
      </c>
      <c r="U22" s="17">
        <v>77.099999999999994</v>
      </c>
    </row>
    <row r="23" spans="1:21" ht="29.5" customHeight="1" x14ac:dyDescent="0.25">
      <c r="A23" s="7"/>
      <c r="B23" s="7"/>
      <c r="C23" s="58" t="s">
        <v>194</v>
      </c>
      <c r="D23" s="58"/>
      <c r="E23" s="58"/>
      <c r="F23" s="58"/>
      <c r="G23" s="58"/>
      <c r="H23" s="58"/>
      <c r="I23" s="58"/>
      <c r="J23" s="58"/>
      <c r="K23" s="58"/>
      <c r="L23" s="9" t="s">
        <v>68</v>
      </c>
      <c r="M23" s="32">
        <v>4450</v>
      </c>
      <c r="N23" s="32">
        <v>4481</v>
      </c>
      <c r="O23" s="32">
        <v>4000</v>
      </c>
      <c r="P23" s="32">
        <v>1083</v>
      </c>
      <c r="Q23" s="32">
        <v>1309</v>
      </c>
      <c r="R23" s="31">
        <v>459</v>
      </c>
      <c r="S23" s="31">
        <v>248</v>
      </c>
      <c r="T23" s="31">
        <v>179</v>
      </c>
      <c r="U23" s="26">
        <v>16209</v>
      </c>
    </row>
    <row r="24" spans="1:21" ht="29.5" customHeight="1" x14ac:dyDescent="0.25">
      <c r="A24" s="7"/>
      <c r="B24" s="7"/>
      <c r="C24" s="58" t="s">
        <v>195</v>
      </c>
      <c r="D24" s="58"/>
      <c r="E24" s="58"/>
      <c r="F24" s="58"/>
      <c r="G24" s="58"/>
      <c r="H24" s="58"/>
      <c r="I24" s="58"/>
      <c r="J24" s="58"/>
      <c r="K24" s="58"/>
      <c r="L24" s="9" t="s">
        <v>68</v>
      </c>
      <c r="M24" s="31">
        <v>135</v>
      </c>
      <c r="N24" s="31">
        <v>108</v>
      </c>
      <c r="O24" s="33">
        <v>44</v>
      </c>
      <c r="P24" s="33">
        <v>45</v>
      </c>
      <c r="Q24" s="33">
        <v>44</v>
      </c>
      <c r="R24" s="27">
        <v>9</v>
      </c>
      <c r="S24" s="33">
        <v>11</v>
      </c>
      <c r="T24" s="33">
        <v>36</v>
      </c>
      <c r="U24" s="31">
        <v>431</v>
      </c>
    </row>
    <row r="25" spans="1:21" ht="16.5" customHeight="1" x14ac:dyDescent="0.25">
      <c r="A25" s="7"/>
      <c r="B25" s="7"/>
      <c r="C25" s="7" t="s">
        <v>196</v>
      </c>
      <c r="D25" s="7"/>
      <c r="E25" s="7"/>
      <c r="F25" s="7"/>
      <c r="G25" s="7"/>
      <c r="H25" s="7"/>
      <c r="I25" s="7"/>
      <c r="J25" s="7"/>
      <c r="K25" s="7"/>
      <c r="L25" s="9" t="s">
        <v>140</v>
      </c>
      <c r="M25" s="16">
        <v>3</v>
      </c>
      <c r="N25" s="16">
        <v>2.4</v>
      </c>
      <c r="O25" s="16">
        <v>1.1000000000000001</v>
      </c>
      <c r="P25" s="16">
        <v>4.2</v>
      </c>
      <c r="Q25" s="16">
        <v>3.4</v>
      </c>
      <c r="R25" s="16">
        <v>1.9</v>
      </c>
      <c r="S25" s="16">
        <v>4.3</v>
      </c>
      <c r="T25" s="17">
        <v>20.2</v>
      </c>
      <c r="U25" s="16">
        <v>2.7</v>
      </c>
    </row>
    <row r="26" spans="1:21" ht="16.5" customHeight="1" x14ac:dyDescent="0.25">
      <c r="A26" s="7"/>
      <c r="B26" s="7" t="s">
        <v>44</v>
      </c>
      <c r="C26" s="7"/>
      <c r="D26" s="7"/>
      <c r="E26" s="7"/>
      <c r="F26" s="7"/>
      <c r="G26" s="7"/>
      <c r="H26" s="7"/>
      <c r="I26" s="7"/>
      <c r="J26" s="7"/>
      <c r="K26" s="7"/>
      <c r="L26" s="9"/>
      <c r="M26" s="10"/>
      <c r="N26" s="10"/>
      <c r="O26" s="10"/>
      <c r="P26" s="10"/>
      <c r="Q26" s="10"/>
      <c r="R26" s="10"/>
      <c r="S26" s="10"/>
      <c r="T26" s="10"/>
      <c r="U26" s="10"/>
    </row>
    <row r="27" spans="1:21" ht="16.5" customHeight="1" x14ac:dyDescent="0.25">
      <c r="A27" s="7"/>
      <c r="B27" s="7"/>
      <c r="C27" s="7" t="s">
        <v>187</v>
      </c>
      <c r="D27" s="7"/>
      <c r="E27" s="7"/>
      <c r="F27" s="7"/>
      <c r="G27" s="7"/>
      <c r="H27" s="7"/>
      <c r="I27" s="7"/>
      <c r="J27" s="7"/>
      <c r="K27" s="7"/>
      <c r="L27" s="9" t="s">
        <v>68</v>
      </c>
      <c r="M27" s="31">
        <v>834</v>
      </c>
      <c r="N27" s="32">
        <v>1280</v>
      </c>
      <c r="O27" s="32">
        <v>1213</v>
      </c>
      <c r="P27" s="31">
        <v>218</v>
      </c>
      <c r="Q27" s="31">
        <v>287</v>
      </c>
      <c r="R27" s="31">
        <v>108</v>
      </c>
      <c r="S27" s="33">
        <v>58</v>
      </c>
      <c r="T27" s="33">
        <v>37</v>
      </c>
      <c r="U27" s="32">
        <v>4035</v>
      </c>
    </row>
    <row r="28" spans="1:21" ht="16.5" customHeight="1" x14ac:dyDescent="0.25">
      <c r="A28" s="7"/>
      <c r="B28" s="7"/>
      <c r="C28" s="7" t="s">
        <v>188</v>
      </c>
      <c r="D28" s="7"/>
      <c r="E28" s="7"/>
      <c r="F28" s="7"/>
      <c r="G28" s="7"/>
      <c r="H28" s="7"/>
      <c r="I28" s="7"/>
      <c r="J28" s="7"/>
      <c r="K28" s="7"/>
      <c r="L28" s="9" t="s">
        <v>68</v>
      </c>
      <c r="M28" s="32">
        <v>1194</v>
      </c>
      <c r="N28" s="32">
        <v>1396</v>
      </c>
      <c r="O28" s="32">
        <v>1032</v>
      </c>
      <c r="P28" s="31">
        <v>436</v>
      </c>
      <c r="Q28" s="31">
        <v>385</v>
      </c>
      <c r="R28" s="31">
        <v>134</v>
      </c>
      <c r="S28" s="33">
        <v>78</v>
      </c>
      <c r="T28" s="33">
        <v>56</v>
      </c>
      <c r="U28" s="32">
        <v>4711</v>
      </c>
    </row>
    <row r="29" spans="1:21" ht="16.5" customHeight="1" x14ac:dyDescent="0.25">
      <c r="A29" s="7"/>
      <c r="B29" s="7"/>
      <c r="C29" s="7" t="s">
        <v>189</v>
      </c>
      <c r="D29" s="7"/>
      <c r="E29" s="7"/>
      <c r="F29" s="7"/>
      <c r="G29" s="7"/>
      <c r="H29" s="7"/>
      <c r="I29" s="7"/>
      <c r="J29" s="7"/>
      <c r="K29" s="7"/>
      <c r="L29" s="9" t="s">
        <v>68</v>
      </c>
      <c r="M29" s="32">
        <v>1191</v>
      </c>
      <c r="N29" s="31">
        <v>824</v>
      </c>
      <c r="O29" s="32">
        <v>1035</v>
      </c>
      <c r="P29" s="31">
        <v>351</v>
      </c>
      <c r="Q29" s="31">
        <v>343</v>
      </c>
      <c r="R29" s="31">
        <v>103</v>
      </c>
      <c r="S29" s="33">
        <v>82</v>
      </c>
      <c r="T29" s="33">
        <v>53</v>
      </c>
      <c r="U29" s="32">
        <v>3982</v>
      </c>
    </row>
    <row r="30" spans="1:21" ht="16.5" customHeight="1" x14ac:dyDescent="0.25">
      <c r="A30" s="7"/>
      <c r="B30" s="7"/>
      <c r="C30" s="7" t="s">
        <v>190</v>
      </c>
      <c r="D30" s="7"/>
      <c r="E30" s="7"/>
      <c r="F30" s="7"/>
      <c r="G30" s="7"/>
      <c r="H30" s="7"/>
      <c r="I30" s="7"/>
      <c r="J30" s="7"/>
      <c r="K30" s="7"/>
      <c r="L30" s="9" t="s">
        <v>68</v>
      </c>
      <c r="M30" s="31">
        <v>912</v>
      </c>
      <c r="N30" s="31">
        <v>761</v>
      </c>
      <c r="O30" s="31">
        <v>731</v>
      </c>
      <c r="P30" s="31">
        <v>227</v>
      </c>
      <c r="Q30" s="31">
        <v>278</v>
      </c>
      <c r="R30" s="33">
        <v>74</v>
      </c>
      <c r="S30" s="33">
        <v>59</v>
      </c>
      <c r="T30" s="33">
        <v>26</v>
      </c>
      <c r="U30" s="32">
        <v>3068</v>
      </c>
    </row>
    <row r="31" spans="1:21" ht="16.5" customHeight="1" x14ac:dyDescent="0.25">
      <c r="A31" s="7"/>
      <c r="B31" s="7"/>
      <c r="C31" s="7" t="s">
        <v>191</v>
      </c>
      <c r="D31" s="7"/>
      <c r="E31" s="7"/>
      <c r="F31" s="7"/>
      <c r="G31" s="7"/>
      <c r="H31" s="7"/>
      <c r="I31" s="7"/>
      <c r="J31" s="7"/>
      <c r="K31" s="7"/>
      <c r="L31" s="9" t="s">
        <v>68</v>
      </c>
      <c r="M31" s="31">
        <v>210</v>
      </c>
      <c r="N31" s="31">
        <v>213</v>
      </c>
      <c r="O31" s="31">
        <v>211</v>
      </c>
      <c r="P31" s="33">
        <v>55</v>
      </c>
      <c r="Q31" s="33">
        <v>76</v>
      </c>
      <c r="R31" s="33">
        <v>21</v>
      </c>
      <c r="S31" s="33">
        <v>14</v>
      </c>
      <c r="T31" s="27">
        <v>8</v>
      </c>
      <c r="U31" s="31">
        <v>808</v>
      </c>
    </row>
    <row r="32" spans="1:21" ht="16.5" customHeight="1" x14ac:dyDescent="0.25">
      <c r="A32" s="7"/>
      <c r="B32" s="7"/>
      <c r="C32" s="7" t="s">
        <v>192</v>
      </c>
      <c r="D32" s="7"/>
      <c r="E32" s="7"/>
      <c r="F32" s="7"/>
      <c r="G32" s="7"/>
      <c r="H32" s="7"/>
      <c r="I32" s="7"/>
      <c r="J32" s="7"/>
      <c r="K32" s="7"/>
      <c r="L32" s="9" t="s">
        <v>68</v>
      </c>
      <c r="M32" s="32">
        <v>4341</v>
      </c>
      <c r="N32" s="32">
        <v>4474</v>
      </c>
      <c r="O32" s="32">
        <v>4222</v>
      </c>
      <c r="P32" s="32">
        <v>1287</v>
      </c>
      <c r="Q32" s="32">
        <v>1369</v>
      </c>
      <c r="R32" s="31">
        <v>440</v>
      </c>
      <c r="S32" s="31">
        <v>291</v>
      </c>
      <c r="T32" s="31">
        <v>180</v>
      </c>
      <c r="U32" s="26">
        <v>16604</v>
      </c>
    </row>
    <row r="33" spans="1:21" ht="16.5" customHeight="1" x14ac:dyDescent="0.25">
      <c r="A33" s="7"/>
      <c r="B33" s="7"/>
      <c r="C33" s="7" t="s">
        <v>193</v>
      </c>
      <c r="D33" s="7"/>
      <c r="E33" s="7"/>
      <c r="F33" s="7"/>
      <c r="G33" s="7"/>
      <c r="H33" s="7"/>
      <c r="I33" s="7"/>
      <c r="J33" s="7"/>
      <c r="K33" s="7"/>
      <c r="L33" s="9" t="s">
        <v>140</v>
      </c>
      <c r="M33" s="17">
        <v>74.2</v>
      </c>
      <c r="N33" s="17">
        <v>78.2</v>
      </c>
      <c r="O33" s="17">
        <v>77.7</v>
      </c>
      <c r="P33" s="17">
        <v>78.099999999999994</v>
      </c>
      <c r="Q33" s="17">
        <v>74.099999999999994</v>
      </c>
      <c r="R33" s="17">
        <v>78.400000000000006</v>
      </c>
      <c r="S33" s="17">
        <v>74.900000000000006</v>
      </c>
      <c r="T33" s="17">
        <v>81.099999999999994</v>
      </c>
      <c r="U33" s="17">
        <v>76.7</v>
      </c>
    </row>
    <row r="34" spans="1:21" ht="29.5" customHeight="1" x14ac:dyDescent="0.25">
      <c r="A34" s="7"/>
      <c r="B34" s="7"/>
      <c r="C34" s="58" t="s">
        <v>194</v>
      </c>
      <c r="D34" s="58"/>
      <c r="E34" s="58"/>
      <c r="F34" s="58"/>
      <c r="G34" s="58"/>
      <c r="H34" s="58"/>
      <c r="I34" s="58"/>
      <c r="J34" s="58"/>
      <c r="K34" s="58"/>
      <c r="L34" s="9" t="s">
        <v>68</v>
      </c>
      <c r="M34" s="32">
        <v>4066</v>
      </c>
      <c r="N34" s="32">
        <v>4215</v>
      </c>
      <c r="O34" s="32">
        <v>3744</v>
      </c>
      <c r="P34" s="32">
        <v>1055</v>
      </c>
      <c r="Q34" s="32">
        <v>1248</v>
      </c>
      <c r="R34" s="31">
        <v>401</v>
      </c>
      <c r="S34" s="31">
        <v>227</v>
      </c>
      <c r="T34" s="31">
        <v>167</v>
      </c>
      <c r="U34" s="26">
        <v>15125</v>
      </c>
    </row>
    <row r="35" spans="1:21" ht="29.5" customHeight="1" x14ac:dyDescent="0.25">
      <c r="A35" s="7"/>
      <c r="B35" s="7"/>
      <c r="C35" s="58" t="s">
        <v>195</v>
      </c>
      <c r="D35" s="58"/>
      <c r="E35" s="58"/>
      <c r="F35" s="58"/>
      <c r="G35" s="58"/>
      <c r="H35" s="58"/>
      <c r="I35" s="58"/>
      <c r="J35" s="58"/>
      <c r="K35" s="58"/>
      <c r="L35" s="9" t="s">
        <v>68</v>
      </c>
      <c r="M35" s="31">
        <v>112</v>
      </c>
      <c r="N35" s="31">
        <v>143</v>
      </c>
      <c r="O35" s="33">
        <v>70</v>
      </c>
      <c r="P35" s="33">
        <v>32</v>
      </c>
      <c r="Q35" s="33">
        <v>33</v>
      </c>
      <c r="R35" s="33">
        <v>18</v>
      </c>
      <c r="S35" s="33">
        <v>14</v>
      </c>
      <c r="T35" s="33">
        <v>20</v>
      </c>
      <c r="U35" s="31">
        <v>442</v>
      </c>
    </row>
    <row r="36" spans="1:21" ht="16.5" customHeight="1" x14ac:dyDescent="0.25">
      <c r="A36" s="7"/>
      <c r="B36" s="7"/>
      <c r="C36" s="7" t="s">
        <v>196</v>
      </c>
      <c r="D36" s="7"/>
      <c r="E36" s="7"/>
      <c r="F36" s="7"/>
      <c r="G36" s="7"/>
      <c r="H36" s="7"/>
      <c r="I36" s="7"/>
      <c r="J36" s="7"/>
      <c r="K36" s="7"/>
      <c r="L36" s="9" t="s">
        <v>140</v>
      </c>
      <c r="M36" s="16">
        <v>2.8</v>
      </c>
      <c r="N36" s="16">
        <v>3.4</v>
      </c>
      <c r="O36" s="16">
        <v>1.9</v>
      </c>
      <c r="P36" s="16">
        <v>3</v>
      </c>
      <c r="Q36" s="16">
        <v>2.6</v>
      </c>
      <c r="R36" s="16">
        <v>4.5</v>
      </c>
      <c r="S36" s="16">
        <v>6.2</v>
      </c>
      <c r="T36" s="17">
        <v>12</v>
      </c>
      <c r="U36" s="16">
        <v>2.9</v>
      </c>
    </row>
    <row r="37" spans="1:21" ht="16.5" customHeight="1" x14ac:dyDescent="0.25">
      <c r="A37" s="7"/>
      <c r="B37" s="7" t="s">
        <v>45</v>
      </c>
      <c r="C37" s="7"/>
      <c r="D37" s="7"/>
      <c r="E37" s="7"/>
      <c r="F37" s="7"/>
      <c r="G37" s="7"/>
      <c r="H37" s="7"/>
      <c r="I37" s="7"/>
      <c r="J37" s="7"/>
      <c r="K37" s="7"/>
      <c r="L37" s="9"/>
      <c r="M37" s="10"/>
      <c r="N37" s="10"/>
      <c r="O37" s="10"/>
      <c r="P37" s="10"/>
      <c r="Q37" s="10"/>
      <c r="R37" s="10"/>
      <c r="S37" s="10"/>
      <c r="T37" s="10"/>
      <c r="U37" s="10"/>
    </row>
    <row r="38" spans="1:21" ht="16.5" customHeight="1" x14ac:dyDescent="0.25">
      <c r="A38" s="7"/>
      <c r="B38" s="7"/>
      <c r="C38" s="7" t="s">
        <v>187</v>
      </c>
      <c r="D38" s="7"/>
      <c r="E38" s="7"/>
      <c r="F38" s="7"/>
      <c r="G38" s="7"/>
      <c r="H38" s="7"/>
      <c r="I38" s="7"/>
      <c r="J38" s="7"/>
      <c r="K38" s="7"/>
      <c r="L38" s="9" t="s">
        <v>68</v>
      </c>
      <c r="M38" s="31">
        <v>703</v>
      </c>
      <c r="N38" s="32">
        <v>1315</v>
      </c>
      <c r="O38" s="32">
        <v>1253</v>
      </c>
      <c r="P38" s="31">
        <v>248</v>
      </c>
      <c r="Q38" s="31">
        <v>295</v>
      </c>
      <c r="R38" s="33">
        <v>91</v>
      </c>
      <c r="S38" s="33">
        <v>55</v>
      </c>
      <c r="T38" s="33">
        <v>39</v>
      </c>
      <c r="U38" s="32">
        <v>3999</v>
      </c>
    </row>
    <row r="39" spans="1:21" ht="16.5" customHeight="1" x14ac:dyDescent="0.25">
      <c r="A39" s="7"/>
      <c r="B39" s="7"/>
      <c r="C39" s="7" t="s">
        <v>188</v>
      </c>
      <c r="D39" s="7"/>
      <c r="E39" s="7"/>
      <c r="F39" s="7"/>
      <c r="G39" s="7"/>
      <c r="H39" s="7"/>
      <c r="I39" s="7"/>
      <c r="J39" s="7"/>
      <c r="K39" s="7"/>
      <c r="L39" s="9" t="s">
        <v>68</v>
      </c>
      <c r="M39" s="32">
        <v>1146</v>
      </c>
      <c r="N39" s="32">
        <v>1351</v>
      </c>
      <c r="O39" s="31">
        <v>995</v>
      </c>
      <c r="P39" s="31">
        <v>444</v>
      </c>
      <c r="Q39" s="31">
        <v>377</v>
      </c>
      <c r="R39" s="31">
        <v>124</v>
      </c>
      <c r="S39" s="33">
        <v>63</v>
      </c>
      <c r="T39" s="33">
        <v>51</v>
      </c>
      <c r="U39" s="32">
        <v>4551</v>
      </c>
    </row>
    <row r="40" spans="1:21" ht="16.5" customHeight="1" x14ac:dyDescent="0.25">
      <c r="A40" s="7"/>
      <c r="B40" s="7"/>
      <c r="C40" s="7" t="s">
        <v>189</v>
      </c>
      <c r="D40" s="7"/>
      <c r="E40" s="7"/>
      <c r="F40" s="7"/>
      <c r="G40" s="7"/>
      <c r="H40" s="7"/>
      <c r="I40" s="7"/>
      <c r="J40" s="7"/>
      <c r="K40" s="7"/>
      <c r="L40" s="9" t="s">
        <v>68</v>
      </c>
      <c r="M40" s="32">
        <v>1188</v>
      </c>
      <c r="N40" s="31">
        <v>889</v>
      </c>
      <c r="O40" s="32">
        <v>1060</v>
      </c>
      <c r="P40" s="31">
        <v>412</v>
      </c>
      <c r="Q40" s="31">
        <v>362</v>
      </c>
      <c r="R40" s="31">
        <v>114</v>
      </c>
      <c r="S40" s="33">
        <v>81</v>
      </c>
      <c r="T40" s="33">
        <v>45</v>
      </c>
      <c r="U40" s="32">
        <v>4151</v>
      </c>
    </row>
    <row r="41" spans="1:21" ht="16.5" customHeight="1" x14ac:dyDescent="0.25">
      <c r="A41" s="7"/>
      <c r="B41" s="7"/>
      <c r="C41" s="7" t="s">
        <v>190</v>
      </c>
      <c r="D41" s="7"/>
      <c r="E41" s="7"/>
      <c r="F41" s="7"/>
      <c r="G41" s="7"/>
      <c r="H41" s="7"/>
      <c r="I41" s="7"/>
      <c r="J41" s="7"/>
      <c r="K41" s="7"/>
      <c r="L41" s="9" t="s">
        <v>68</v>
      </c>
      <c r="M41" s="31">
        <v>871</v>
      </c>
      <c r="N41" s="31">
        <v>771</v>
      </c>
      <c r="O41" s="31">
        <v>659</v>
      </c>
      <c r="P41" s="31">
        <v>281</v>
      </c>
      <c r="Q41" s="31">
        <v>305</v>
      </c>
      <c r="R41" s="33">
        <v>71</v>
      </c>
      <c r="S41" s="33">
        <v>55</v>
      </c>
      <c r="T41" s="33">
        <v>23</v>
      </c>
      <c r="U41" s="32">
        <v>3036</v>
      </c>
    </row>
    <row r="42" spans="1:21" ht="16.5" customHeight="1" x14ac:dyDescent="0.25">
      <c r="A42" s="7"/>
      <c r="B42" s="7"/>
      <c r="C42" s="7" t="s">
        <v>191</v>
      </c>
      <c r="D42" s="7"/>
      <c r="E42" s="7"/>
      <c r="F42" s="7"/>
      <c r="G42" s="7"/>
      <c r="H42" s="7"/>
      <c r="I42" s="7"/>
      <c r="J42" s="7"/>
      <c r="K42" s="7"/>
      <c r="L42" s="9" t="s">
        <v>68</v>
      </c>
      <c r="M42" s="31">
        <v>209</v>
      </c>
      <c r="N42" s="31">
        <v>203</v>
      </c>
      <c r="O42" s="31">
        <v>194</v>
      </c>
      <c r="P42" s="33">
        <v>74</v>
      </c>
      <c r="Q42" s="33">
        <v>55</v>
      </c>
      <c r="R42" s="33">
        <v>23</v>
      </c>
      <c r="S42" s="27">
        <v>8</v>
      </c>
      <c r="T42" s="27">
        <v>4</v>
      </c>
      <c r="U42" s="31">
        <v>770</v>
      </c>
    </row>
    <row r="43" spans="1:21" ht="16.5" customHeight="1" x14ac:dyDescent="0.25">
      <c r="A43" s="7"/>
      <c r="B43" s="7"/>
      <c r="C43" s="7" t="s">
        <v>192</v>
      </c>
      <c r="D43" s="7"/>
      <c r="E43" s="7"/>
      <c r="F43" s="7"/>
      <c r="G43" s="7"/>
      <c r="H43" s="7"/>
      <c r="I43" s="7"/>
      <c r="J43" s="7"/>
      <c r="K43" s="7"/>
      <c r="L43" s="9" t="s">
        <v>68</v>
      </c>
      <c r="M43" s="32">
        <v>4117</v>
      </c>
      <c r="N43" s="32">
        <v>4529</v>
      </c>
      <c r="O43" s="32">
        <v>4161</v>
      </c>
      <c r="P43" s="32">
        <v>1459</v>
      </c>
      <c r="Q43" s="32">
        <v>1394</v>
      </c>
      <c r="R43" s="31">
        <v>423</v>
      </c>
      <c r="S43" s="31">
        <v>262</v>
      </c>
      <c r="T43" s="31">
        <v>162</v>
      </c>
      <c r="U43" s="26">
        <v>16507</v>
      </c>
    </row>
    <row r="44" spans="1:21" ht="16.5" customHeight="1" x14ac:dyDescent="0.25">
      <c r="A44" s="7"/>
      <c r="B44" s="7"/>
      <c r="C44" s="7" t="s">
        <v>193</v>
      </c>
      <c r="D44" s="7"/>
      <c r="E44" s="7"/>
      <c r="F44" s="7"/>
      <c r="G44" s="7"/>
      <c r="H44" s="7"/>
      <c r="I44" s="7"/>
      <c r="J44" s="7"/>
      <c r="K44" s="7"/>
      <c r="L44" s="9" t="s">
        <v>140</v>
      </c>
      <c r="M44" s="17">
        <v>73.8</v>
      </c>
      <c r="N44" s="17">
        <v>78.5</v>
      </c>
      <c r="O44" s="17">
        <v>79.5</v>
      </c>
      <c r="P44" s="17">
        <v>75.7</v>
      </c>
      <c r="Q44" s="17">
        <v>74.2</v>
      </c>
      <c r="R44" s="17">
        <v>77.8</v>
      </c>
      <c r="S44" s="17">
        <v>75.900000000000006</v>
      </c>
      <c r="T44" s="17">
        <v>83.3</v>
      </c>
      <c r="U44" s="17">
        <v>76.900000000000006</v>
      </c>
    </row>
    <row r="45" spans="1:21" ht="29.5" customHeight="1" x14ac:dyDescent="0.25">
      <c r="A45" s="7"/>
      <c r="B45" s="7"/>
      <c r="C45" s="58" t="s">
        <v>194</v>
      </c>
      <c r="D45" s="58"/>
      <c r="E45" s="58"/>
      <c r="F45" s="58"/>
      <c r="G45" s="58"/>
      <c r="H45" s="58"/>
      <c r="I45" s="58"/>
      <c r="J45" s="58"/>
      <c r="K45" s="58"/>
      <c r="L45" s="9" t="s">
        <v>68</v>
      </c>
      <c r="M45" s="32">
        <v>3838</v>
      </c>
      <c r="N45" s="32">
        <v>4215</v>
      </c>
      <c r="O45" s="32">
        <v>3661</v>
      </c>
      <c r="P45" s="32">
        <v>1010</v>
      </c>
      <c r="Q45" s="32">
        <v>1171</v>
      </c>
      <c r="R45" s="31">
        <v>378</v>
      </c>
      <c r="S45" s="31">
        <v>214</v>
      </c>
      <c r="T45" s="31">
        <v>149</v>
      </c>
      <c r="U45" s="26">
        <v>14636</v>
      </c>
    </row>
    <row r="46" spans="1:21" ht="29.5" customHeight="1" x14ac:dyDescent="0.25">
      <c r="A46" s="7"/>
      <c r="B46" s="7"/>
      <c r="C46" s="58" t="s">
        <v>195</v>
      </c>
      <c r="D46" s="58"/>
      <c r="E46" s="58"/>
      <c r="F46" s="58"/>
      <c r="G46" s="58"/>
      <c r="H46" s="58"/>
      <c r="I46" s="58"/>
      <c r="J46" s="58"/>
      <c r="K46" s="58"/>
      <c r="L46" s="9" t="s">
        <v>68</v>
      </c>
      <c r="M46" s="31">
        <v>101</v>
      </c>
      <c r="N46" s="33">
        <v>94</v>
      </c>
      <c r="O46" s="33">
        <v>87</v>
      </c>
      <c r="P46" s="33">
        <v>43</v>
      </c>
      <c r="Q46" s="33">
        <v>28</v>
      </c>
      <c r="R46" s="33">
        <v>13</v>
      </c>
      <c r="S46" s="27">
        <v>7</v>
      </c>
      <c r="T46" s="33">
        <v>20</v>
      </c>
      <c r="U46" s="31">
        <v>392</v>
      </c>
    </row>
    <row r="47" spans="1:21" ht="16.5" customHeight="1" x14ac:dyDescent="0.25">
      <c r="A47" s="7"/>
      <c r="B47" s="7"/>
      <c r="C47" s="7" t="s">
        <v>196</v>
      </c>
      <c r="D47" s="7"/>
      <c r="E47" s="7"/>
      <c r="F47" s="7"/>
      <c r="G47" s="7"/>
      <c r="H47" s="7"/>
      <c r="I47" s="7"/>
      <c r="J47" s="7"/>
      <c r="K47" s="7"/>
      <c r="L47" s="9" t="s">
        <v>140</v>
      </c>
      <c r="M47" s="16">
        <v>2.6</v>
      </c>
      <c r="N47" s="16">
        <v>2.2000000000000002</v>
      </c>
      <c r="O47" s="16">
        <v>2.4</v>
      </c>
      <c r="P47" s="16">
        <v>4.2</v>
      </c>
      <c r="Q47" s="16">
        <v>2.4</v>
      </c>
      <c r="R47" s="16">
        <v>3.4</v>
      </c>
      <c r="S47" s="16">
        <v>3.3</v>
      </c>
      <c r="T47" s="17">
        <v>13.4</v>
      </c>
      <c r="U47" s="16">
        <v>2.7</v>
      </c>
    </row>
    <row r="48" spans="1:21" ht="16.5" customHeight="1" x14ac:dyDescent="0.25">
      <c r="A48" s="7"/>
      <c r="B48" s="7" t="s">
        <v>46</v>
      </c>
      <c r="C48" s="7"/>
      <c r="D48" s="7"/>
      <c r="E48" s="7"/>
      <c r="F48" s="7"/>
      <c r="G48" s="7"/>
      <c r="H48" s="7"/>
      <c r="I48" s="7"/>
      <c r="J48" s="7"/>
      <c r="K48" s="7"/>
      <c r="L48" s="9"/>
      <c r="M48" s="10"/>
      <c r="N48" s="10"/>
      <c r="O48" s="10"/>
      <c r="P48" s="10"/>
      <c r="Q48" s="10"/>
      <c r="R48" s="10"/>
      <c r="S48" s="10"/>
      <c r="T48" s="10"/>
      <c r="U48" s="10"/>
    </row>
    <row r="49" spans="1:21" ht="16.5" customHeight="1" x14ac:dyDescent="0.25">
      <c r="A49" s="7"/>
      <c r="B49" s="7"/>
      <c r="C49" s="7" t="s">
        <v>187</v>
      </c>
      <c r="D49" s="7"/>
      <c r="E49" s="7"/>
      <c r="F49" s="7"/>
      <c r="G49" s="7"/>
      <c r="H49" s="7"/>
      <c r="I49" s="7"/>
      <c r="J49" s="7"/>
      <c r="K49" s="7"/>
      <c r="L49" s="9" t="s">
        <v>68</v>
      </c>
      <c r="M49" s="31">
        <v>621</v>
      </c>
      <c r="N49" s="32">
        <v>1202</v>
      </c>
      <c r="O49" s="32">
        <v>1105</v>
      </c>
      <c r="P49" s="31">
        <v>207</v>
      </c>
      <c r="Q49" s="31">
        <v>276</v>
      </c>
      <c r="R49" s="33">
        <v>76</v>
      </c>
      <c r="S49" s="33">
        <v>42</v>
      </c>
      <c r="T49" s="33">
        <v>34</v>
      </c>
      <c r="U49" s="32">
        <v>3563</v>
      </c>
    </row>
    <row r="50" spans="1:21" ht="16.5" customHeight="1" x14ac:dyDescent="0.25">
      <c r="A50" s="7"/>
      <c r="B50" s="7"/>
      <c r="C50" s="7" t="s">
        <v>188</v>
      </c>
      <c r="D50" s="7"/>
      <c r="E50" s="7"/>
      <c r="F50" s="7"/>
      <c r="G50" s="7"/>
      <c r="H50" s="7"/>
      <c r="I50" s="7"/>
      <c r="J50" s="7"/>
      <c r="K50" s="7"/>
      <c r="L50" s="9" t="s">
        <v>68</v>
      </c>
      <c r="M50" s="32">
        <v>1086</v>
      </c>
      <c r="N50" s="32">
        <v>1173</v>
      </c>
      <c r="O50" s="31">
        <v>928</v>
      </c>
      <c r="P50" s="31">
        <v>393</v>
      </c>
      <c r="Q50" s="31">
        <v>365</v>
      </c>
      <c r="R50" s="31">
        <v>112</v>
      </c>
      <c r="S50" s="33">
        <v>65</v>
      </c>
      <c r="T50" s="33">
        <v>45</v>
      </c>
      <c r="U50" s="32">
        <v>4167</v>
      </c>
    </row>
    <row r="51" spans="1:21" ht="16.5" customHeight="1" x14ac:dyDescent="0.25">
      <c r="A51" s="7"/>
      <c r="B51" s="7"/>
      <c r="C51" s="7" t="s">
        <v>189</v>
      </c>
      <c r="D51" s="7"/>
      <c r="E51" s="7"/>
      <c r="F51" s="7"/>
      <c r="G51" s="7"/>
      <c r="H51" s="7"/>
      <c r="I51" s="7"/>
      <c r="J51" s="7"/>
      <c r="K51" s="7"/>
      <c r="L51" s="9" t="s">
        <v>68</v>
      </c>
      <c r="M51" s="32">
        <v>1173</v>
      </c>
      <c r="N51" s="31">
        <v>869</v>
      </c>
      <c r="O51" s="32">
        <v>1081</v>
      </c>
      <c r="P51" s="31">
        <v>341</v>
      </c>
      <c r="Q51" s="31">
        <v>387</v>
      </c>
      <c r="R51" s="31">
        <v>106</v>
      </c>
      <c r="S51" s="33">
        <v>88</v>
      </c>
      <c r="T51" s="33">
        <v>43</v>
      </c>
      <c r="U51" s="32">
        <v>4088</v>
      </c>
    </row>
    <row r="52" spans="1:21" ht="16.5" customHeight="1" x14ac:dyDescent="0.25">
      <c r="A52" s="7"/>
      <c r="B52" s="7"/>
      <c r="C52" s="7" t="s">
        <v>190</v>
      </c>
      <c r="D52" s="7"/>
      <c r="E52" s="7"/>
      <c r="F52" s="7"/>
      <c r="G52" s="7"/>
      <c r="H52" s="7"/>
      <c r="I52" s="7"/>
      <c r="J52" s="7"/>
      <c r="K52" s="7"/>
      <c r="L52" s="9" t="s">
        <v>68</v>
      </c>
      <c r="M52" s="31">
        <v>844</v>
      </c>
      <c r="N52" s="31">
        <v>679</v>
      </c>
      <c r="O52" s="31">
        <v>617</v>
      </c>
      <c r="P52" s="31">
        <v>196</v>
      </c>
      <c r="Q52" s="31">
        <v>299</v>
      </c>
      <c r="R52" s="33">
        <v>55</v>
      </c>
      <c r="S52" s="33">
        <v>53</v>
      </c>
      <c r="T52" s="33">
        <v>16</v>
      </c>
      <c r="U52" s="32">
        <v>2759</v>
      </c>
    </row>
    <row r="53" spans="1:21" ht="16.5" customHeight="1" x14ac:dyDescent="0.25">
      <c r="A53" s="7"/>
      <c r="B53" s="7"/>
      <c r="C53" s="7" t="s">
        <v>191</v>
      </c>
      <c r="D53" s="7"/>
      <c r="E53" s="7"/>
      <c r="F53" s="7"/>
      <c r="G53" s="7"/>
      <c r="H53" s="7"/>
      <c r="I53" s="7"/>
      <c r="J53" s="7"/>
      <c r="K53" s="7"/>
      <c r="L53" s="9" t="s">
        <v>68</v>
      </c>
      <c r="M53" s="31">
        <v>160</v>
      </c>
      <c r="N53" s="31">
        <v>232</v>
      </c>
      <c r="O53" s="31">
        <v>180</v>
      </c>
      <c r="P53" s="33">
        <v>38</v>
      </c>
      <c r="Q53" s="33">
        <v>70</v>
      </c>
      <c r="R53" s="33">
        <v>21</v>
      </c>
      <c r="S53" s="27">
        <v>6</v>
      </c>
      <c r="T53" s="27">
        <v>2</v>
      </c>
      <c r="U53" s="31">
        <v>709</v>
      </c>
    </row>
    <row r="54" spans="1:21" ht="16.5" customHeight="1" x14ac:dyDescent="0.25">
      <c r="A54" s="7"/>
      <c r="B54" s="7"/>
      <c r="C54" s="7" t="s">
        <v>192</v>
      </c>
      <c r="D54" s="7"/>
      <c r="E54" s="7"/>
      <c r="F54" s="7"/>
      <c r="G54" s="7"/>
      <c r="H54" s="7"/>
      <c r="I54" s="7"/>
      <c r="J54" s="7"/>
      <c r="K54" s="7"/>
      <c r="L54" s="9" t="s">
        <v>68</v>
      </c>
      <c r="M54" s="32">
        <v>3884</v>
      </c>
      <c r="N54" s="32">
        <v>4155</v>
      </c>
      <c r="O54" s="32">
        <v>3911</v>
      </c>
      <c r="P54" s="32">
        <v>1175</v>
      </c>
      <c r="Q54" s="32">
        <v>1397</v>
      </c>
      <c r="R54" s="31">
        <v>370</v>
      </c>
      <c r="S54" s="31">
        <v>254</v>
      </c>
      <c r="T54" s="31">
        <v>140</v>
      </c>
      <c r="U54" s="26">
        <v>15286</v>
      </c>
    </row>
    <row r="55" spans="1:21" ht="16.5" customHeight="1" x14ac:dyDescent="0.25">
      <c r="A55" s="7"/>
      <c r="B55" s="7"/>
      <c r="C55" s="7" t="s">
        <v>193</v>
      </c>
      <c r="D55" s="7"/>
      <c r="E55" s="7"/>
      <c r="F55" s="7"/>
      <c r="G55" s="7"/>
      <c r="H55" s="7"/>
      <c r="I55" s="7"/>
      <c r="J55" s="7"/>
      <c r="K55" s="7"/>
      <c r="L55" s="9" t="s">
        <v>140</v>
      </c>
      <c r="M55" s="17">
        <v>74.2</v>
      </c>
      <c r="N55" s="17">
        <v>78.099999999999994</v>
      </c>
      <c r="O55" s="17">
        <v>79.599999999999994</v>
      </c>
      <c r="P55" s="17">
        <v>80.099999999999994</v>
      </c>
      <c r="Q55" s="17">
        <v>73.599999999999994</v>
      </c>
      <c r="R55" s="17">
        <v>79.5</v>
      </c>
      <c r="S55" s="17">
        <v>76.8</v>
      </c>
      <c r="T55" s="17">
        <v>87.1</v>
      </c>
      <c r="U55" s="17">
        <v>77.3</v>
      </c>
    </row>
    <row r="56" spans="1:21" ht="29.5" customHeight="1" x14ac:dyDescent="0.25">
      <c r="A56" s="7"/>
      <c r="B56" s="7"/>
      <c r="C56" s="58" t="s">
        <v>194</v>
      </c>
      <c r="D56" s="58"/>
      <c r="E56" s="58"/>
      <c r="F56" s="58"/>
      <c r="G56" s="58"/>
      <c r="H56" s="58"/>
      <c r="I56" s="58"/>
      <c r="J56" s="58"/>
      <c r="K56" s="58"/>
      <c r="L56" s="9" t="s">
        <v>68</v>
      </c>
      <c r="M56" s="32">
        <v>3765</v>
      </c>
      <c r="N56" s="32">
        <v>3969</v>
      </c>
      <c r="O56" s="32">
        <v>3443</v>
      </c>
      <c r="P56" s="31">
        <v>992</v>
      </c>
      <c r="Q56" s="32">
        <v>1082</v>
      </c>
      <c r="R56" s="31">
        <v>338</v>
      </c>
      <c r="S56" s="31">
        <v>187</v>
      </c>
      <c r="T56" s="31">
        <v>135</v>
      </c>
      <c r="U56" s="26">
        <v>13910</v>
      </c>
    </row>
    <row r="57" spans="1:21" ht="29.5" customHeight="1" x14ac:dyDescent="0.25">
      <c r="A57" s="7"/>
      <c r="B57" s="7"/>
      <c r="C57" s="58" t="s">
        <v>195</v>
      </c>
      <c r="D57" s="58"/>
      <c r="E57" s="58"/>
      <c r="F57" s="58"/>
      <c r="G57" s="58"/>
      <c r="H57" s="58"/>
      <c r="I57" s="58"/>
      <c r="J57" s="58"/>
      <c r="K57" s="58"/>
      <c r="L57" s="9" t="s">
        <v>68</v>
      </c>
      <c r="M57" s="31">
        <v>114</v>
      </c>
      <c r="N57" s="33">
        <v>69</v>
      </c>
      <c r="O57" s="33">
        <v>79</v>
      </c>
      <c r="P57" s="33">
        <v>40</v>
      </c>
      <c r="Q57" s="33">
        <v>21</v>
      </c>
      <c r="R57" s="33">
        <v>10</v>
      </c>
      <c r="S57" s="27">
        <v>7</v>
      </c>
      <c r="T57" s="33">
        <v>20</v>
      </c>
      <c r="U57" s="31">
        <v>358</v>
      </c>
    </row>
    <row r="58" spans="1:21" ht="16.5" customHeight="1" x14ac:dyDescent="0.25">
      <c r="A58" s="7"/>
      <c r="B58" s="7"/>
      <c r="C58" s="7" t="s">
        <v>196</v>
      </c>
      <c r="D58" s="7"/>
      <c r="E58" s="7"/>
      <c r="F58" s="7"/>
      <c r="G58" s="7"/>
      <c r="H58" s="7"/>
      <c r="I58" s="7"/>
      <c r="J58" s="7"/>
      <c r="K58" s="7"/>
      <c r="L58" s="9" t="s">
        <v>140</v>
      </c>
      <c r="M58" s="16">
        <v>3</v>
      </c>
      <c r="N58" s="16">
        <v>1.7</v>
      </c>
      <c r="O58" s="16">
        <v>2.2999999999999998</v>
      </c>
      <c r="P58" s="16">
        <v>4</v>
      </c>
      <c r="Q58" s="16">
        <v>1.9</v>
      </c>
      <c r="R58" s="16">
        <v>3</v>
      </c>
      <c r="S58" s="16">
        <v>3.7</v>
      </c>
      <c r="T58" s="17">
        <v>14.4</v>
      </c>
      <c r="U58" s="16">
        <v>2.6</v>
      </c>
    </row>
    <row r="59" spans="1:21" ht="16.5" customHeight="1" x14ac:dyDescent="0.25">
      <c r="A59" s="7"/>
      <c r="B59" s="7" t="s">
        <v>47</v>
      </c>
      <c r="C59" s="7"/>
      <c r="D59" s="7"/>
      <c r="E59" s="7"/>
      <c r="F59" s="7"/>
      <c r="G59" s="7"/>
      <c r="H59" s="7"/>
      <c r="I59" s="7"/>
      <c r="J59" s="7"/>
      <c r="K59" s="7"/>
      <c r="L59" s="9"/>
      <c r="M59" s="10"/>
      <c r="N59" s="10"/>
      <c r="O59" s="10"/>
      <c r="P59" s="10"/>
      <c r="Q59" s="10"/>
      <c r="R59" s="10"/>
      <c r="S59" s="10"/>
      <c r="T59" s="10"/>
      <c r="U59" s="10"/>
    </row>
    <row r="60" spans="1:21" ht="16.5" customHeight="1" x14ac:dyDescent="0.25">
      <c r="A60" s="7"/>
      <c r="B60" s="7"/>
      <c r="C60" s="7" t="s">
        <v>187</v>
      </c>
      <c r="D60" s="7"/>
      <c r="E60" s="7"/>
      <c r="F60" s="7"/>
      <c r="G60" s="7"/>
      <c r="H60" s="7"/>
      <c r="I60" s="7"/>
      <c r="J60" s="7"/>
      <c r="K60" s="7"/>
      <c r="L60" s="9" t="s">
        <v>68</v>
      </c>
      <c r="M60" s="31">
        <v>650</v>
      </c>
      <c r="N60" s="32">
        <v>1018</v>
      </c>
      <c r="O60" s="32">
        <v>1013</v>
      </c>
      <c r="P60" s="31">
        <v>212</v>
      </c>
      <c r="Q60" s="31">
        <v>222</v>
      </c>
      <c r="R60" s="33">
        <v>70</v>
      </c>
      <c r="S60" s="33">
        <v>33</v>
      </c>
      <c r="T60" s="33">
        <v>44</v>
      </c>
      <c r="U60" s="32">
        <v>3262</v>
      </c>
    </row>
    <row r="61" spans="1:21" ht="16.5" customHeight="1" x14ac:dyDescent="0.25">
      <c r="A61" s="7"/>
      <c r="B61" s="7"/>
      <c r="C61" s="7" t="s">
        <v>188</v>
      </c>
      <c r="D61" s="7"/>
      <c r="E61" s="7"/>
      <c r="F61" s="7"/>
      <c r="G61" s="7"/>
      <c r="H61" s="7"/>
      <c r="I61" s="7"/>
      <c r="J61" s="7"/>
      <c r="K61" s="7"/>
      <c r="L61" s="9" t="s">
        <v>68</v>
      </c>
      <c r="M61" s="31">
        <v>972</v>
      </c>
      <c r="N61" s="32">
        <v>1017</v>
      </c>
      <c r="O61" s="31">
        <v>881</v>
      </c>
      <c r="P61" s="31">
        <v>370</v>
      </c>
      <c r="Q61" s="31">
        <v>335</v>
      </c>
      <c r="R61" s="33">
        <v>84</v>
      </c>
      <c r="S61" s="33">
        <v>56</v>
      </c>
      <c r="T61" s="33">
        <v>68</v>
      </c>
      <c r="U61" s="32">
        <v>3783</v>
      </c>
    </row>
    <row r="62" spans="1:21" ht="16.5" customHeight="1" x14ac:dyDescent="0.25">
      <c r="A62" s="7"/>
      <c r="B62" s="7"/>
      <c r="C62" s="7" t="s">
        <v>189</v>
      </c>
      <c r="D62" s="7"/>
      <c r="E62" s="7"/>
      <c r="F62" s="7"/>
      <c r="G62" s="7"/>
      <c r="H62" s="7"/>
      <c r="I62" s="7"/>
      <c r="J62" s="7"/>
      <c r="K62" s="7"/>
      <c r="L62" s="9" t="s">
        <v>68</v>
      </c>
      <c r="M62" s="32">
        <v>1191</v>
      </c>
      <c r="N62" s="31">
        <v>847</v>
      </c>
      <c r="O62" s="32">
        <v>1081</v>
      </c>
      <c r="P62" s="31">
        <v>335</v>
      </c>
      <c r="Q62" s="31">
        <v>318</v>
      </c>
      <c r="R62" s="33">
        <v>91</v>
      </c>
      <c r="S62" s="33">
        <v>87</v>
      </c>
      <c r="T62" s="33">
        <v>57</v>
      </c>
      <c r="U62" s="32">
        <v>4007</v>
      </c>
    </row>
    <row r="63" spans="1:21" ht="16.5" customHeight="1" x14ac:dyDescent="0.25">
      <c r="A63" s="7"/>
      <c r="B63" s="7"/>
      <c r="C63" s="7" t="s">
        <v>190</v>
      </c>
      <c r="D63" s="7"/>
      <c r="E63" s="7"/>
      <c r="F63" s="7"/>
      <c r="G63" s="7"/>
      <c r="H63" s="7"/>
      <c r="I63" s="7"/>
      <c r="J63" s="7"/>
      <c r="K63" s="7"/>
      <c r="L63" s="9" t="s">
        <v>68</v>
      </c>
      <c r="M63" s="31">
        <v>817</v>
      </c>
      <c r="N63" s="31">
        <v>685</v>
      </c>
      <c r="O63" s="31">
        <v>605</v>
      </c>
      <c r="P63" s="31">
        <v>169</v>
      </c>
      <c r="Q63" s="31">
        <v>259</v>
      </c>
      <c r="R63" s="33">
        <v>59</v>
      </c>
      <c r="S63" s="33">
        <v>47</v>
      </c>
      <c r="T63" s="33">
        <v>27</v>
      </c>
      <c r="U63" s="32">
        <v>2668</v>
      </c>
    </row>
    <row r="64" spans="1:21" ht="16.5" customHeight="1" x14ac:dyDescent="0.25">
      <c r="A64" s="7"/>
      <c r="B64" s="7"/>
      <c r="C64" s="7" t="s">
        <v>191</v>
      </c>
      <c r="D64" s="7"/>
      <c r="E64" s="7"/>
      <c r="F64" s="7"/>
      <c r="G64" s="7"/>
      <c r="H64" s="7"/>
      <c r="I64" s="7"/>
      <c r="J64" s="7"/>
      <c r="K64" s="7"/>
      <c r="L64" s="9" t="s">
        <v>68</v>
      </c>
      <c r="M64" s="31">
        <v>146</v>
      </c>
      <c r="N64" s="31">
        <v>173</v>
      </c>
      <c r="O64" s="31">
        <v>157</v>
      </c>
      <c r="P64" s="33">
        <v>30</v>
      </c>
      <c r="Q64" s="33">
        <v>51</v>
      </c>
      <c r="R64" s="33">
        <v>16</v>
      </c>
      <c r="S64" s="27">
        <v>6</v>
      </c>
      <c r="T64" s="27">
        <v>4</v>
      </c>
      <c r="U64" s="31">
        <v>583</v>
      </c>
    </row>
    <row r="65" spans="1:21" ht="16.5" customHeight="1" x14ac:dyDescent="0.25">
      <c r="A65" s="7"/>
      <c r="B65" s="7"/>
      <c r="C65" s="7" t="s">
        <v>192</v>
      </c>
      <c r="D65" s="7"/>
      <c r="E65" s="7"/>
      <c r="F65" s="7"/>
      <c r="G65" s="7"/>
      <c r="H65" s="7"/>
      <c r="I65" s="7"/>
      <c r="J65" s="7"/>
      <c r="K65" s="7"/>
      <c r="L65" s="9" t="s">
        <v>68</v>
      </c>
      <c r="M65" s="32">
        <v>3776</v>
      </c>
      <c r="N65" s="32">
        <v>3740</v>
      </c>
      <c r="O65" s="32">
        <v>3737</v>
      </c>
      <c r="P65" s="32">
        <v>1116</v>
      </c>
      <c r="Q65" s="32">
        <v>1185</v>
      </c>
      <c r="R65" s="31">
        <v>320</v>
      </c>
      <c r="S65" s="31">
        <v>229</v>
      </c>
      <c r="T65" s="31">
        <v>200</v>
      </c>
      <c r="U65" s="26">
        <v>14303</v>
      </c>
    </row>
    <row r="66" spans="1:21" ht="16.5" customHeight="1" x14ac:dyDescent="0.25">
      <c r="A66" s="7"/>
      <c r="B66" s="7"/>
      <c r="C66" s="7" t="s">
        <v>193</v>
      </c>
      <c r="D66" s="7"/>
      <c r="E66" s="7"/>
      <c r="F66" s="7"/>
      <c r="G66" s="7"/>
      <c r="H66" s="7"/>
      <c r="I66" s="7"/>
      <c r="J66" s="7"/>
      <c r="K66" s="7"/>
      <c r="L66" s="9" t="s">
        <v>140</v>
      </c>
      <c r="M66" s="17">
        <v>74.5</v>
      </c>
      <c r="N66" s="17">
        <v>77.099999999999994</v>
      </c>
      <c r="O66" s="17">
        <v>79.599999999999994</v>
      </c>
      <c r="P66" s="17">
        <v>82.2</v>
      </c>
      <c r="Q66" s="17">
        <v>73.8</v>
      </c>
      <c r="R66" s="17">
        <v>76.5</v>
      </c>
      <c r="S66" s="17">
        <v>76.900000000000006</v>
      </c>
      <c r="T66" s="17">
        <v>84.5</v>
      </c>
      <c r="U66" s="17">
        <v>77.3</v>
      </c>
    </row>
    <row r="67" spans="1:21" ht="29.5" customHeight="1" x14ac:dyDescent="0.25">
      <c r="A67" s="7"/>
      <c r="B67" s="7"/>
      <c r="C67" s="58" t="s">
        <v>194</v>
      </c>
      <c r="D67" s="58"/>
      <c r="E67" s="58"/>
      <c r="F67" s="58"/>
      <c r="G67" s="58"/>
      <c r="H67" s="58"/>
      <c r="I67" s="58"/>
      <c r="J67" s="58"/>
      <c r="K67" s="58"/>
      <c r="L67" s="9" t="s">
        <v>68</v>
      </c>
      <c r="M67" s="32">
        <v>3538</v>
      </c>
      <c r="N67" s="32">
        <v>3547</v>
      </c>
      <c r="O67" s="32">
        <v>3327</v>
      </c>
      <c r="P67" s="31">
        <v>968</v>
      </c>
      <c r="Q67" s="32">
        <v>1000</v>
      </c>
      <c r="R67" s="31">
        <v>330</v>
      </c>
      <c r="S67" s="31">
        <v>192</v>
      </c>
      <c r="T67" s="31">
        <v>200</v>
      </c>
      <c r="U67" s="26">
        <v>13102</v>
      </c>
    </row>
    <row r="68" spans="1:21" ht="29.5" customHeight="1" x14ac:dyDescent="0.25">
      <c r="A68" s="7"/>
      <c r="B68" s="7"/>
      <c r="C68" s="58" t="s">
        <v>195</v>
      </c>
      <c r="D68" s="58"/>
      <c r="E68" s="58"/>
      <c r="F68" s="58"/>
      <c r="G68" s="58"/>
      <c r="H68" s="58"/>
      <c r="I68" s="58"/>
      <c r="J68" s="58"/>
      <c r="K68" s="58"/>
      <c r="L68" s="9" t="s">
        <v>68</v>
      </c>
      <c r="M68" s="31">
        <v>131</v>
      </c>
      <c r="N68" s="31">
        <v>121</v>
      </c>
      <c r="O68" s="33">
        <v>85</v>
      </c>
      <c r="P68" s="33">
        <v>29</v>
      </c>
      <c r="Q68" s="33">
        <v>17</v>
      </c>
      <c r="R68" s="33">
        <v>14</v>
      </c>
      <c r="S68" s="27">
        <v>7</v>
      </c>
      <c r="T68" s="33">
        <v>27</v>
      </c>
      <c r="U68" s="31">
        <v>431</v>
      </c>
    </row>
    <row r="69" spans="1:21" ht="16.5" customHeight="1" x14ac:dyDescent="0.25">
      <c r="A69" s="7"/>
      <c r="B69" s="7"/>
      <c r="C69" s="7" t="s">
        <v>196</v>
      </c>
      <c r="D69" s="7"/>
      <c r="E69" s="7"/>
      <c r="F69" s="7"/>
      <c r="G69" s="7"/>
      <c r="H69" s="7"/>
      <c r="I69" s="7"/>
      <c r="J69" s="7"/>
      <c r="K69" s="7"/>
      <c r="L69" s="9" t="s">
        <v>140</v>
      </c>
      <c r="M69" s="16">
        <v>3.7</v>
      </c>
      <c r="N69" s="16">
        <v>3.4</v>
      </c>
      <c r="O69" s="16">
        <v>2.6</v>
      </c>
      <c r="P69" s="16">
        <v>3</v>
      </c>
      <c r="Q69" s="16">
        <v>1.7</v>
      </c>
      <c r="R69" s="16">
        <v>4.0999999999999996</v>
      </c>
      <c r="S69" s="16">
        <v>3.6</v>
      </c>
      <c r="T69" s="17">
        <v>13.5</v>
      </c>
      <c r="U69" s="16">
        <v>3.3</v>
      </c>
    </row>
    <row r="70" spans="1:21" ht="16.5" customHeight="1" x14ac:dyDescent="0.25">
      <c r="A70" s="7"/>
      <c r="B70" s="7" t="s">
        <v>48</v>
      </c>
      <c r="C70" s="7"/>
      <c r="D70" s="7"/>
      <c r="E70" s="7"/>
      <c r="F70" s="7"/>
      <c r="G70" s="7"/>
      <c r="H70" s="7"/>
      <c r="I70" s="7"/>
      <c r="J70" s="7"/>
      <c r="K70" s="7"/>
      <c r="L70" s="9"/>
      <c r="M70" s="10"/>
      <c r="N70" s="10"/>
      <c r="O70" s="10"/>
      <c r="P70" s="10"/>
      <c r="Q70" s="10"/>
      <c r="R70" s="10"/>
      <c r="S70" s="10"/>
      <c r="T70" s="10"/>
      <c r="U70" s="10"/>
    </row>
    <row r="71" spans="1:21" ht="16.5" customHeight="1" x14ac:dyDescent="0.25">
      <c r="A71" s="7"/>
      <c r="B71" s="7"/>
      <c r="C71" s="7" t="s">
        <v>187</v>
      </c>
      <c r="D71" s="7"/>
      <c r="E71" s="7"/>
      <c r="F71" s="7"/>
      <c r="G71" s="7"/>
      <c r="H71" s="7"/>
      <c r="I71" s="7"/>
      <c r="J71" s="7"/>
      <c r="K71" s="7"/>
      <c r="L71" s="9" t="s">
        <v>68</v>
      </c>
      <c r="M71" s="31">
        <v>589</v>
      </c>
      <c r="N71" s="32">
        <v>1033</v>
      </c>
      <c r="O71" s="31">
        <v>922</v>
      </c>
      <c r="P71" s="31">
        <v>216</v>
      </c>
      <c r="Q71" s="31">
        <v>229</v>
      </c>
      <c r="R71" s="33">
        <v>62</v>
      </c>
      <c r="S71" s="33">
        <v>30</v>
      </c>
      <c r="T71" s="33">
        <v>20</v>
      </c>
      <c r="U71" s="32">
        <v>3101</v>
      </c>
    </row>
    <row r="72" spans="1:21" ht="16.5" customHeight="1" x14ac:dyDescent="0.25">
      <c r="A72" s="7"/>
      <c r="B72" s="7"/>
      <c r="C72" s="7" t="s">
        <v>188</v>
      </c>
      <c r="D72" s="7"/>
      <c r="E72" s="7"/>
      <c r="F72" s="7"/>
      <c r="G72" s="7"/>
      <c r="H72" s="7"/>
      <c r="I72" s="7"/>
      <c r="J72" s="7"/>
      <c r="K72" s="7"/>
      <c r="L72" s="9" t="s">
        <v>68</v>
      </c>
      <c r="M72" s="32">
        <v>1078</v>
      </c>
      <c r="N72" s="31">
        <v>895</v>
      </c>
      <c r="O72" s="31">
        <v>892</v>
      </c>
      <c r="P72" s="31">
        <v>389</v>
      </c>
      <c r="Q72" s="31">
        <v>321</v>
      </c>
      <c r="R72" s="33">
        <v>92</v>
      </c>
      <c r="S72" s="33">
        <v>53</v>
      </c>
      <c r="T72" s="33">
        <v>46</v>
      </c>
      <c r="U72" s="32">
        <v>3766</v>
      </c>
    </row>
    <row r="73" spans="1:21" ht="16.5" customHeight="1" x14ac:dyDescent="0.25">
      <c r="A73" s="7"/>
      <c r="B73" s="7"/>
      <c r="C73" s="7" t="s">
        <v>189</v>
      </c>
      <c r="D73" s="7"/>
      <c r="E73" s="7"/>
      <c r="F73" s="7"/>
      <c r="G73" s="7"/>
      <c r="H73" s="7"/>
      <c r="I73" s="7"/>
      <c r="J73" s="7"/>
      <c r="K73" s="7"/>
      <c r="L73" s="9" t="s">
        <v>68</v>
      </c>
      <c r="M73" s="32">
        <v>1174</v>
      </c>
      <c r="N73" s="31">
        <v>837</v>
      </c>
      <c r="O73" s="32">
        <v>1091</v>
      </c>
      <c r="P73" s="31">
        <v>383</v>
      </c>
      <c r="Q73" s="31">
        <v>320</v>
      </c>
      <c r="R73" s="33">
        <v>85</v>
      </c>
      <c r="S73" s="33">
        <v>76</v>
      </c>
      <c r="T73" s="33">
        <v>42</v>
      </c>
      <c r="U73" s="32">
        <v>4008</v>
      </c>
    </row>
    <row r="74" spans="1:21" ht="16.5" customHeight="1" x14ac:dyDescent="0.25">
      <c r="A74" s="7"/>
      <c r="B74" s="7"/>
      <c r="C74" s="7" t="s">
        <v>190</v>
      </c>
      <c r="D74" s="7"/>
      <c r="E74" s="7"/>
      <c r="F74" s="7"/>
      <c r="G74" s="7"/>
      <c r="H74" s="7"/>
      <c r="I74" s="7"/>
      <c r="J74" s="7"/>
      <c r="K74" s="7"/>
      <c r="L74" s="9" t="s">
        <v>68</v>
      </c>
      <c r="M74" s="31">
        <v>777</v>
      </c>
      <c r="N74" s="31">
        <v>667</v>
      </c>
      <c r="O74" s="31">
        <v>578</v>
      </c>
      <c r="P74" s="31">
        <v>206</v>
      </c>
      <c r="Q74" s="31">
        <v>237</v>
      </c>
      <c r="R74" s="33">
        <v>70</v>
      </c>
      <c r="S74" s="33">
        <v>34</v>
      </c>
      <c r="T74" s="33">
        <v>15</v>
      </c>
      <c r="U74" s="32">
        <v>2584</v>
      </c>
    </row>
    <row r="75" spans="1:21" ht="16.5" customHeight="1" x14ac:dyDescent="0.25">
      <c r="A75" s="7"/>
      <c r="B75" s="7"/>
      <c r="C75" s="7" t="s">
        <v>191</v>
      </c>
      <c r="D75" s="7"/>
      <c r="E75" s="7"/>
      <c r="F75" s="7"/>
      <c r="G75" s="7"/>
      <c r="H75" s="7"/>
      <c r="I75" s="7"/>
      <c r="J75" s="7"/>
      <c r="K75" s="7"/>
      <c r="L75" s="9" t="s">
        <v>68</v>
      </c>
      <c r="M75" s="31">
        <v>138</v>
      </c>
      <c r="N75" s="31">
        <v>145</v>
      </c>
      <c r="O75" s="31">
        <v>146</v>
      </c>
      <c r="P75" s="33">
        <v>44</v>
      </c>
      <c r="Q75" s="33">
        <v>45</v>
      </c>
      <c r="R75" s="33">
        <v>12</v>
      </c>
      <c r="S75" s="27">
        <v>5</v>
      </c>
      <c r="T75" s="27">
        <v>4</v>
      </c>
      <c r="U75" s="31">
        <v>539</v>
      </c>
    </row>
    <row r="76" spans="1:21" ht="16.5" customHeight="1" x14ac:dyDescent="0.25">
      <c r="A76" s="7"/>
      <c r="B76" s="7"/>
      <c r="C76" s="7" t="s">
        <v>192</v>
      </c>
      <c r="D76" s="7"/>
      <c r="E76" s="7"/>
      <c r="F76" s="7"/>
      <c r="G76" s="7"/>
      <c r="H76" s="7"/>
      <c r="I76" s="7"/>
      <c r="J76" s="7"/>
      <c r="K76" s="7"/>
      <c r="L76" s="9" t="s">
        <v>68</v>
      </c>
      <c r="M76" s="32">
        <v>3756</v>
      </c>
      <c r="N76" s="32">
        <v>3577</v>
      </c>
      <c r="O76" s="32">
        <v>3629</v>
      </c>
      <c r="P76" s="32">
        <v>1238</v>
      </c>
      <c r="Q76" s="32">
        <v>1152</v>
      </c>
      <c r="R76" s="31">
        <v>321</v>
      </c>
      <c r="S76" s="31">
        <v>198</v>
      </c>
      <c r="T76" s="31">
        <v>127</v>
      </c>
      <c r="U76" s="26">
        <v>13998</v>
      </c>
    </row>
    <row r="77" spans="1:21" ht="16.5" customHeight="1" x14ac:dyDescent="0.25">
      <c r="A77" s="7"/>
      <c r="B77" s="7"/>
      <c r="C77" s="7" t="s">
        <v>193</v>
      </c>
      <c r="D77" s="7"/>
      <c r="E77" s="7"/>
      <c r="F77" s="7"/>
      <c r="G77" s="7"/>
      <c r="H77" s="7"/>
      <c r="I77" s="7"/>
      <c r="J77" s="7"/>
      <c r="K77" s="7"/>
      <c r="L77" s="9" t="s">
        <v>140</v>
      </c>
      <c r="M77" s="17">
        <v>75.599999999999994</v>
      </c>
      <c r="N77" s="17">
        <v>77.3</v>
      </c>
      <c r="O77" s="17">
        <v>80</v>
      </c>
      <c r="P77" s="17">
        <v>79.8</v>
      </c>
      <c r="Q77" s="17">
        <v>75.5</v>
      </c>
      <c r="R77" s="17">
        <v>74.5</v>
      </c>
      <c r="S77" s="17">
        <v>80.3</v>
      </c>
      <c r="T77" s="17">
        <v>85</v>
      </c>
      <c r="U77" s="17">
        <v>77.7</v>
      </c>
    </row>
    <row r="78" spans="1:21" ht="29.5" customHeight="1" x14ac:dyDescent="0.25">
      <c r="A78" s="7"/>
      <c r="B78" s="7"/>
      <c r="C78" s="58" t="s">
        <v>194</v>
      </c>
      <c r="D78" s="58"/>
      <c r="E78" s="58"/>
      <c r="F78" s="58"/>
      <c r="G78" s="58"/>
      <c r="H78" s="58"/>
      <c r="I78" s="58"/>
      <c r="J78" s="58"/>
      <c r="K78" s="58"/>
      <c r="L78" s="9" t="s">
        <v>68</v>
      </c>
      <c r="M78" s="32">
        <v>3868</v>
      </c>
      <c r="N78" s="32">
        <v>3425</v>
      </c>
      <c r="O78" s="32">
        <v>3222</v>
      </c>
      <c r="P78" s="31">
        <v>944</v>
      </c>
      <c r="Q78" s="31">
        <v>990</v>
      </c>
      <c r="R78" s="31">
        <v>307</v>
      </c>
      <c r="S78" s="31">
        <v>180</v>
      </c>
      <c r="T78" s="31">
        <v>113</v>
      </c>
      <c r="U78" s="26">
        <v>13048</v>
      </c>
    </row>
    <row r="79" spans="1:21" ht="29.5" customHeight="1" x14ac:dyDescent="0.25">
      <c r="A79" s="7"/>
      <c r="B79" s="7"/>
      <c r="C79" s="58" t="s">
        <v>195</v>
      </c>
      <c r="D79" s="58"/>
      <c r="E79" s="58"/>
      <c r="F79" s="58"/>
      <c r="G79" s="58"/>
      <c r="H79" s="58"/>
      <c r="I79" s="58"/>
      <c r="J79" s="58"/>
      <c r="K79" s="58"/>
      <c r="L79" s="9" t="s">
        <v>68</v>
      </c>
      <c r="M79" s="31">
        <v>154</v>
      </c>
      <c r="N79" s="31">
        <v>147</v>
      </c>
      <c r="O79" s="33">
        <v>83</v>
      </c>
      <c r="P79" s="33">
        <v>32</v>
      </c>
      <c r="Q79" s="33">
        <v>26</v>
      </c>
      <c r="R79" s="33">
        <v>19</v>
      </c>
      <c r="S79" s="27">
        <v>5</v>
      </c>
      <c r="T79" s="24" t="s">
        <v>104</v>
      </c>
      <c r="U79" s="31">
        <v>465</v>
      </c>
    </row>
    <row r="80" spans="1:21" ht="16.5" customHeight="1" x14ac:dyDescent="0.25">
      <c r="A80" s="7"/>
      <c r="B80" s="7"/>
      <c r="C80" s="7" t="s">
        <v>196</v>
      </c>
      <c r="D80" s="7"/>
      <c r="E80" s="7"/>
      <c r="F80" s="7"/>
      <c r="G80" s="7"/>
      <c r="H80" s="7"/>
      <c r="I80" s="7"/>
      <c r="J80" s="7"/>
      <c r="K80" s="7"/>
      <c r="L80" s="9" t="s">
        <v>140</v>
      </c>
      <c r="M80" s="16">
        <v>4</v>
      </c>
      <c r="N80" s="16">
        <v>4.3</v>
      </c>
      <c r="O80" s="16">
        <v>2.6</v>
      </c>
      <c r="P80" s="16">
        <v>3.3</v>
      </c>
      <c r="Q80" s="16">
        <v>2.6</v>
      </c>
      <c r="R80" s="16">
        <v>6.2</v>
      </c>
      <c r="S80" s="16">
        <v>2.8</v>
      </c>
      <c r="T80" s="25" t="s">
        <v>104</v>
      </c>
      <c r="U80" s="16">
        <v>3.6</v>
      </c>
    </row>
    <row r="81" spans="1:21" ht="16.5" customHeight="1" x14ac:dyDescent="0.25">
      <c r="A81" s="7"/>
      <c r="B81" s="7" t="s">
        <v>49</v>
      </c>
      <c r="C81" s="7"/>
      <c r="D81" s="7"/>
      <c r="E81" s="7"/>
      <c r="F81" s="7"/>
      <c r="G81" s="7"/>
      <c r="H81" s="7"/>
      <c r="I81" s="7"/>
      <c r="J81" s="7"/>
      <c r="K81" s="7"/>
      <c r="L81" s="9"/>
      <c r="M81" s="10"/>
      <c r="N81" s="10"/>
      <c r="O81" s="10"/>
      <c r="P81" s="10"/>
      <c r="Q81" s="10"/>
      <c r="R81" s="10"/>
      <c r="S81" s="10"/>
      <c r="T81" s="10"/>
      <c r="U81" s="10"/>
    </row>
    <row r="82" spans="1:21" ht="16.5" customHeight="1" x14ac:dyDescent="0.25">
      <c r="A82" s="7"/>
      <c r="B82" s="7"/>
      <c r="C82" s="7" t="s">
        <v>187</v>
      </c>
      <c r="D82" s="7"/>
      <c r="E82" s="7"/>
      <c r="F82" s="7"/>
      <c r="G82" s="7"/>
      <c r="H82" s="7"/>
      <c r="I82" s="7"/>
      <c r="J82" s="7"/>
      <c r="K82" s="7"/>
      <c r="L82" s="9" t="s">
        <v>68</v>
      </c>
      <c r="M82" s="31">
        <v>621</v>
      </c>
      <c r="N82" s="31">
        <v>984</v>
      </c>
      <c r="O82" s="31">
        <v>790</v>
      </c>
      <c r="P82" s="31">
        <v>186</v>
      </c>
      <c r="Q82" s="31">
        <v>246</v>
      </c>
      <c r="R82" s="33">
        <v>65</v>
      </c>
      <c r="S82" s="33">
        <v>35</v>
      </c>
      <c r="T82" s="33">
        <v>26</v>
      </c>
      <c r="U82" s="32">
        <v>2953</v>
      </c>
    </row>
    <row r="83" spans="1:21" ht="16.5" customHeight="1" x14ac:dyDescent="0.25">
      <c r="A83" s="7"/>
      <c r="B83" s="7"/>
      <c r="C83" s="7" t="s">
        <v>188</v>
      </c>
      <c r="D83" s="7"/>
      <c r="E83" s="7"/>
      <c r="F83" s="7"/>
      <c r="G83" s="7"/>
      <c r="H83" s="7"/>
      <c r="I83" s="7"/>
      <c r="J83" s="7"/>
      <c r="K83" s="7"/>
      <c r="L83" s="9" t="s">
        <v>68</v>
      </c>
      <c r="M83" s="32">
        <v>1129</v>
      </c>
      <c r="N83" s="31">
        <v>852</v>
      </c>
      <c r="O83" s="31">
        <v>875</v>
      </c>
      <c r="P83" s="31">
        <v>316</v>
      </c>
      <c r="Q83" s="31">
        <v>328</v>
      </c>
      <c r="R83" s="33">
        <v>84</v>
      </c>
      <c r="S83" s="33">
        <v>47</v>
      </c>
      <c r="T83" s="33">
        <v>41</v>
      </c>
      <c r="U83" s="32">
        <v>3672</v>
      </c>
    </row>
    <row r="84" spans="1:21" ht="16.5" customHeight="1" x14ac:dyDescent="0.25">
      <c r="A84" s="7"/>
      <c r="B84" s="7"/>
      <c r="C84" s="7" t="s">
        <v>189</v>
      </c>
      <c r="D84" s="7"/>
      <c r="E84" s="7"/>
      <c r="F84" s="7"/>
      <c r="G84" s="7"/>
      <c r="H84" s="7"/>
      <c r="I84" s="7"/>
      <c r="J84" s="7"/>
      <c r="K84" s="7"/>
      <c r="L84" s="9" t="s">
        <v>68</v>
      </c>
      <c r="M84" s="32">
        <v>1156</v>
      </c>
      <c r="N84" s="31">
        <v>856</v>
      </c>
      <c r="O84" s="32">
        <v>1040</v>
      </c>
      <c r="P84" s="31">
        <v>307</v>
      </c>
      <c r="Q84" s="31">
        <v>336</v>
      </c>
      <c r="R84" s="33">
        <v>85</v>
      </c>
      <c r="S84" s="33">
        <v>70</v>
      </c>
      <c r="T84" s="33">
        <v>46</v>
      </c>
      <c r="U84" s="32">
        <v>3896</v>
      </c>
    </row>
    <row r="85" spans="1:21" ht="16.5" customHeight="1" x14ac:dyDescent="0.25">
      <c r="A85" s="7"/>
      <c r="B85" s="7"/>
      <c r="C85" s="7" t="s">
        <v>190</v>
      </c>
      <c r="D85" s="7"/>
      <c r="E85" s="7"/>
      <c r="F85" s="7"/>
      <c r="G85" s="7"/>
      <c r="H85" s="7"/>
      <c r="I85" s="7"/>
      <c r="J85" s="7"/>
      <c r="K85" s="7"/>
      <c r="L85" s="9" t="s">
        <v>68</v>
      </c>
      <c r="M85" s="31">
        <v>727</v>
      </c>
      <c r="N85" s="31">
        <v>629</v>
      </c>
      <c r="O85" s="31">
        <v>576</v>
      </c>
      <c r="P85" s="31">
        <v>111</v>
      </c>
      <c r="Q85" s="31">
        <v>225</v>
      </c>
      <c r="R85" s="33">
        <v>79</v>
      </c>
      <c r="S85" s="33">
        <v>34</v>
      </c>
      <c r="T85" s="33">
        <v>19</v>
      </c>
      <c r="U85" s="32">
        <v>2399</v>
      </c>
    </row>
    <row r="86" spans="1:21" ht="16.5" customHeight="1" x14ac:dyDescent="0.25">
      <c r="A86" s="7"/>
      <c r="B86" s="7"/>
      <c r="C86" s="7" t="s">
        <v>191</v>
      </c>
      <c r="D86" s="7"/>
      <c r="E86" s="7"/>
      <c r="F86" s="7"/>
      <c r="G86" s="7"/>
      <c r="H86" s="7"/>
      <c r="I86" s="7"/>
      <c r="J86" s="7"/>
      <c r="K86" s="7"/>
      <c r="L86" s="9" t="s">
        <v>68</v>
      </c>
      <c r="M86" s="31">
        <v>120</v>
      </c>
      <c r="N86" s="31">
        <v>125</v>
      </c>
      <c r="O86" s="31">
        <v>136</v>
      </c>
      <c r="P86" s="33">
        <v>24</v>
      </c>
      <c r="Q86" s="33">
        <v>44</v>
      </c>
      <c r="R86" s="33">
        <v>18</v>
      </c>
      <c r="S86" s="27">
        <v>4</v>
      </c>
      <c r="T86" s="27">
        <v>2</v>
      </c>
      <c r="U86" s="31">
        <v>473</v>
      </c>
    </row>
    <row r="87" spans="1:21" ht="16.5" customHeight="1" x14ac:dyDescent="0.25">
      <c r="A87" s="7"/>
      <c r="B87" s="7"/>
      <c r="C87" s="7" t="s">
        <v>192</v>
      </c>
      <c r="D87" s="7"/>
      <c r="E87" s="7"/>
      <c r="F87" s="7"/>
      <c r="G87" s="7"/>
      <c r="H87" s="7"/>
      <c r="I87" s="7"/>
      <c r="J87" s="7"/>
      <c r="K87" s="7"/>
      <c r="L87" s="9" t="s">
        <v>68</v>
      </c>
      <c r="M87" s="32">
        <v>3752</v>
      </c>
      <c r="N87" s="32">
        <v>3446</v>
      </c>
      <c r="O87" s="32">
        <v>3417</v>
      </c>
      <c r="P87" s="31">
        <v>944</v>
      </c>
      <c r="Q87" s="32">
        <v>1179</v>
      </c>
      <c r="R87" s="31">
        <v>331</v>
      </c>
      <c r="S87" s="31">
        <v>190</v>
      </c>
      <c r="T87" s="31">
        <v>134</v>
      </c>
      <c r="U87" s="26">
        <v>13393</v>
      </c>
    </row>
    <row r="88" spans="1:21" ht="16.5" customHeight="1" x14ac:dyDescent="0.25">
      <c r="A88" s="7"/>
      <c r="B88" s="7"/>
      <c r="C88" s="7" t="s">
        <v>193</v>
      </c>
      <c r="D88" s="7"/>
      <c r="E88" s="7"/>
      <c r="F88" s="7"/>
      <c r="G88" s="7"/>
      <c r="H88" s="7"/>
      <c r="I88" s="7"/>
      <c r="J88" s="7"/>
      <c r="K88" s="7"/>
      <c r="L88" s="9" t="s">
        <v>140</v>
      </c>
      <c r="M88" s="17">
        <v>77.400000000000006</v>
      </c>
      <c r="N88" s="17">
        <v>78.099999999999994</v>
      </c>
      <c r="O88" s="17">
        <v>79.2</v>
      </c>
      <c r="P88" s="17">
        <v>85.7</v>
      </c>
      <c r="Q88" s="17">
        <v>77.2</v>
      </c>
      <c r="R88" s="17">
        <v>70.8</v>
      </c>
      <c r="S88" s="17">
        <v>79.900000000000006</v>
      </c>
      <c r="T88" s="17">
        <v>84.3</v>
      </c>
      <c r="U88" s="17">
        <v>78.599999999999994</v>
      </c>
    </row>
    <row r="89" spans="1:21" ht="29.5" customHeight="1" x14ac:dyDescent="0.25">
      <c r="A89" s="7"/>
      <c r="B89" s="7"/>
      <c r="C89" s="58" t="s">
        <v>194</v>
      </c>
      <c r="D89" s="58"/>
      <c r="E89" s="58"/>
      <c r="F89" s="58"/>
      <c r="G89" s="58"/>
      <c r="H89" s="58"/>
      <c r="I89" s="58"/>
      <c r="J89" s="58"/>
      <c r="K89" s="58"/>
      <c r="L89" s="9" t="s">
        <v>68</v>
      </c>
      <c r="M89" s="32">
        <v>3798</v>
      </c>
      <c r="N89" s="32">
        <v>3312</v>
      </c>
      <c r="O89" s="32">
        <v>3082</v>
      </c>
      <c r="P89" s="31">
        <v>900</v>
      </c>
      <c r="Q89" s="31">
        <v>978</v>
      </c>
      <c r="R89" s="31">
        <v>314</v>
      </c>
      <c r="S89" s="31">
        <v>190</v>
      </c>
      <c r="T89" s="31">
        <v>110</v>
      </c>
      <c r="U89" s="26">
        <v>12683</v>
      </c>
    </row>
    <row r="90" spans="1:21" ht="29.5" customHeight="1" x14ac:dyDescent="0.25">
      <c r="A90" s="7"/>
      <c r="B90" s="7"/>
      <c r="C90" s="58" t="s">
        <v>195</v>
      </c>
      <c r="D90" s="58"/>
      <c r="E90" s="58"/>
      <c r="F90" s="58"/>
      <c r="G90" s="58"/>
      <c r="H90" s="58"/>
      <c r="I90" s="58"/>
      <c r="J90" s="58"/>
      <c r="K90" s="58"/>
      <c r="L90" s="9" t="s">
        <v>68</v>
      </c>
      <c r="M90" s="31">
        <v>150</v>
      </c>
      <c r="N90" s="31">
        <v>139</v>
      </c>
      <c r="O90" s="31">
        <v>119</v>
      </c>
      <c r="P90" s="33">
        <v>20</v>
      </c>
      <c r="Q90" s="33">
        <v>17</v>
      </c>
      <c r="R90" s="27">
        <v>8</v>
      </c>
      <c r="S90" s="27">
        <v>3</v>
      </c>
      <c r="T90" s="27" t="s">
        <v>43</v>
      </c>
      <c r="U90" s="31">
        <v>457</v>
      </c>
    </row>
    <row r="91" spans="1:21" ht="16.5" customHeight="1" x14ac:dyDescent="0.25">
      <c r="A91" s="7"/>
      <c r="B91" s="7"/>
      <c r="C91" s="7" t="s">
        <v>196</v>
      </c>
      <c r="D91" s="7"/>
      <c r="E91" s="7"/>
      <c r="F91" s="7"/>
      <c r="G91" s="7"/>
      <c r="H91" s="7"/>
      <c r="I91" s="7"/>
      <c r="J91" s="7"/>
      <c r="K91" s="7"/>
      <c r="L91" s="9" t="s">
        <v>140</v>
      </c>
      <c r="M91" s="16">
        <v>3.9</v>
      </c>
      <c r="N91" s="16">
        <v>4.2</v>
      </c>
      <c r="O91" s="16">
        <v>3.9</v>
      </c>
      <c r="P91" s="16">
        <v>2.2000000000000002</v>
      </c>
      <c r="Q91" s="16">
        <v>1.7</v>
      </c>
      <c r="R91" s="16">
        <v>2.5</v>
      </c>
      <c r="S91" s="16">
        <v>1.6</v>
      </c>
      <c r="T91" s="16" t="s">
        <v>43</v>
      </c>
      <c r="U91" s="16">
        <v>3.6</v>
      </c>
    </row>
    <row r="92" spans="1:21" ht="16.5" customHeight="1" x14ac:dyDescent="0.25">
      <c r="A92" s="7"/>
      <c r="B92" s="7" t="s">
        <v>50</v>
      </c>
      <c r="C92" s="7"/>
      <c r="D92" s="7"/>
      <c r="E92" s="7"/>
      <c r="F92" s="7"/>
      <c r="G92" s="7"/>
      <c r="H92" s="7"/>
      <c r="I92" s="7"/>
      <c r="J92" s="7"/>
      <c r="K92" s="7"/>
      <c r="L92" s="9"/>
      <c r="M92" s="10"/>
      <c r="N92" s="10"/>
      <c r="O92" s="10"/>
      <c r="P92" s="10"/>
      <c r="Q92" s="10"/>
      <c r="R92" s="10"/>
      <c r="S92" s="10"/>
      <c r="T92" s="10"/>
      <c r="U92" s="10"/>
    </row>
    <row r="93" spans="1:21" ht="16.5" customHeight="1" x14ac:dyDescent="0.25">
      <c r="A93" s="7"/>
      <c r="B93" s="7"/>
      <c r="C93" s="7" t="s">
        <v>187</v>
      </c>
      <c r="D93" s="7"/>
      <c r="E93" s="7"/>
      <c r="F93" s="7"/>
      <c r="G93" s="7"/>
      <c r="H93" s="7"/>
      <c r="I93" s="7"/>
      <c r="J93" s="7"/>
      <c r="K93" s="7"/>
      <c r="L93" s="9" t="s">
        <v>68</v>
      </c>
      <c r="M93" s="31">
        <v>646</v>
      </c>
      <c r="N93" s="31">
        <v>841</v>
      </c>
      <c r="O93" s="31">
        <v>762</v>
      </c>
      <c r="P93" s="31">
        <v>193</v>
      </c>
      <c r="Q93" s="31">
        <v>280</v>
      </c>
      <c r="R93" s="33">
        <v>82</v>
      </c>
      <c r="S93" s="33">
        <v>40</v>
      </c>
      <c r="T93" s="33">
        <v>34</v>
      </c>
      <c r="U93" s="32">
        <v>2878</v>
      </c>
    </row>
    <row r="94" spans="1:21" ht="16.5" customHeight="1" x14ac:dyDescent="0.25">
      <c r="A94" s="7"/>
      <c r="B94" s="7"/>
      <c r="C94" s="7" t="s">
        <v>188</v>
      </c>
      <c r="D94" s="7"/>
      <c r="E94" s="7"/>
      <c r="F94" s="7"/>
      <c r="G94" s="7"/>
      <c r="H94" s="7"/>
      <c r="I94" s="7"/>
      <c r="J94" s="7"/>
      <c r="K94" s="7"/>
      <c r="L94" s="9" t="s">
        <v>68</v>
      </c>
      <c r="M94" s="32">
        <v>1134</v>
      </c>
      <c r="N94" s="31">
        <v>800</v>
      </c>
      <c r="O94" s="31">
        <v>936</v>
      </c>
      <c r="P94" s="31">
        <v>323</v>
      </c>
      <c r="Q94" s="31">
        <v>319</v>
      </c>
      <c r="R94" s="33">
        <v>92</v>
      </c>
      <c r="S94" s="33">
        <v>41</v>
      </c>
      <c r="T94" s="33">
        <v>40</v>
      </c>
      <c r="U94" s="32">
        <v>3685</v>
      </c>
    </row>
    <row r="95" spans="1:21" ht="16.5" customHeight="1" x14ac:dyDescent="0.25">
      <c r="A95" s="7"/>
      <c r="B95" s="7"/>
      <c r="C95" s="7" t="s">
        <v>189</v>
      </c>
      <c r="D95" s="7"/>
      <c r="E95" s="7"/>
      <c r="F95" s="7"/>
      <c r="G95" s="7"/>
      <c r="H95" s="7"/>
      <c r="I95" s="7"/>
      <c r="J95" s="7"/>
      <c r="K95" s="7"/>
      <c r="L95" s="9" t="s">
        <v>68</v>
      </c>
      <c r="M95" s="32">
        <v>1205</v>
      </c>
      <c r="N95" s="31">
        <v>839</v>
      </c>
      <c r="O95" s="32">
        <v>1065</v>
      </c>
      <c r="P95" s="31">
        <v>285</v>
      </c>
      <c r="Q95" s="31">
        <v>326</v>
      </c>
      <c r="R95" s="33">
        <v>80</v>
      </c>
      <c r="S95" s="33">
        <v>79</v>
      </c>
      <c r="T95" s="33">
        <v>33</v>
      </c>
      <c r="U95" s="32">
        <v>3912</v>
      </c>
    </row>
    <row r="96" spans="1:21" ht="16.5" customHeight="1" x14ac:dyDescent="0.25">
      <c r="A96" s="7"/>
      <c r="B96" s="7"/>
      <c r="C96" s="7" t="s">
        <v>190</v>
      </c>
      <c r="D96" s="7"/>
      <c r="E96" s="7"/>
      <c r="F96" s="7"/>
      <c r="G96" s="7"/>
      <c r="H96" s="7"/>
      <c r="I96" s="7"/>
      <c r="J96" s="7"/>
      <c r="K96" s="7"/>
      <c r="L96" s="9" t="s">
        <v>68</v>
      </c>
      <c r="M96" s="31">
        <v>712</v>
      </c>
      <c r="N96" s="31">
        <v>638</v>
      </c>
      <c r="O96" s="31">
        <v>554</v>
      </c>
      <c r="P96" s="31">
        <v>101</v>
      </c>
      <c r="Q96" s="31">
        <v>223</v>
      </c>
      <c r="R96" s="33">
        <v>63</v>
      </c>
      <c r="S96" s="33">
        <v>27</v>
      </c>
      <c r="T96" s="33">
        <v>12</v>
      </c>
      <c r="U96" s="32">
        <v>2330</v>
      </c>
    </row>
    <row r="97" spans="1:21" ht="16.5" customHeight="1" x14ac:dyDescent="0.25">
      <c r="A97" s="7"/>
      <c r="B97" s="7"/>
      <c r="C97" s="7" t="s">
        <v>191</v>
      </c>
      <c r="D97" s="7"/>
      <c r="E97" s="7"/>
      <c r="F97" s="7"/>
      <c r="G97" s="7"/>
      <c r="H97" s="7"/>
      <c r="I97" s="7"/>
      <c r="J97" s="7"/>
      <c r="K97" s="7"/>
      <c r="L97" s="9" t="s">
        <v>68</v>
      </c>
      <c r="M97" s="31">
        <v>117</v>
      </c>
      <c r="N97" s="31">
        <v>127</v>
      </c>
      <c r="O97" s="31">
        <v>128</v>
      </c>
      <c r="P97" s="33">
        <v>25</v>
      </c>
      <c r="Q97" s="33">
        <v>37</v>
      </c>
      <c r="R97" s="27">
        <v>8</v>
      </c>
      <c r="S97" s="27">
        <v>2</v>
      </c>
      <c r="T97" s="27">
        <v>2</v>
      </c>
      <c r="U97" s="31">
        <v>446</v>
      </c>
    </row>
    <row r="98" spans="1:21" ht="16.5" customHeight="1" x14ac:dyDescent="0.25">
      <c r="A98" s="7"/>
      <c r="B98" s="7"/>
      <c r="C98" s="7" t="s">
        <v>192</v>
      </c>
      <c r="D98" s="7"/>
      <c r="E98" s="7"/>
      <c r="F98" s="7"/>
      <c r="G98" s="7"/>
      <c r="H98" s="7"/>
      <c r="I98" s="7"/>
      <c r="J98" s="7"/>
      <c r="K98" s="7"/>
      <c r="L98" s="9" t="s">
        <v>68</v>
      </c>
      <c r="M98" s="32">
        <v>3814</v>
      </c>
      <c r="N98" s="32">
        <v>3245</v>
      </c>
      <c r="O98" s="32">
        <v>3445</v>
      </c>
      <c r="P98" s="31">
        <v>927</v>
      </c>
      <c r="Q98" s="32">
        <v>1185</v>
      </c>
      <c r="R98" s="31">
        <v>325</v>
      </c>
      <c r="S98" s="31">
        <v>190</v>
      </c>
      <c r="T98" s="31">
        <v>121</v>
      </c>
      <c r="U98" s="26">
        <v>13252</v>
      </c>
    </row>
    <row r="99" spans="1:21" ht="16.5" customHeight="1" x14ac:dyDescent="0.25">
      <c r="A99" s="7"/>
      <c r="B99" s="7"/>
      <c r="C99" s="7" t="s">
        <v>193</v>
      </c>
      <c r="D99" s="7"/>
      <c r="E99" s="7"/>
      <c r="F99" s="7"/>
      <c r="G99" s="7"/>
      <c r="H99" s="7"/>
      <c r="I99" s="7"/>
      <c r="J99" s="7"/>
      <c r="K99" s="7"/>
      <c r="L99" s="9" t="s">
        <v>140</v>
      </c>
      <c r="M99" s="17">
        <v>78.3</v>
      </c>
      <c r="N99" s="17">
        <v>76.400000000000006</v>
      </c>
      <c r="O99" s="17">
        <v>80.2</v>
      </c>
      <c r="P99" s="17">
        <v>86.4</v>
      </c>
      <c r="Q99" s="17">
        <v>78.099999999999994</v>
      </c>
      <c r="R99" s="17">
        <v>78.2</v>
      </c>
      <c r="S99" s="17">
        <v>84.7</v>
      </c>
      <c r="T99" s="17">
        <v>88.4</v>
      </c>
      <c r="U99" s="17">
        <v>79.099999999999994</v>
      </c>
    </row>
    <row r="100" spans="1:21" ht="29.5" customHeight="1" x14ac:dyDescent="0.25">
      <c r="A100" s="7"/>
      <c r="B100" s="7"/>
      <c r="C100" s="58" t="s">
        <v>194</v>
      </c>
      <c r="D100" s="58"/>
      <c r="E100" s="58"/>
      <c r="F100" s="58"/>
      <c r="G100" s="58"/>
      <c r="H100" s="58"/>
      <c r="I100" s="58"/>
      <c r="J100" s="58"/>
      <c r="K100" s="58"/>
      <c r="L100" s="9" t="s">
        <v>68</v>
      </c>
      <c r="M100" s="32">
        <v>3778</v>
      </c>
      <c r="N100" s="32">
        <v>3127</v>
      </c>
      <c r="O100" s="32">
        <v>3029</v>
      </c>
      <c r="P100" s="31">
        <v>880</v>
      </c>
      <c r="Q100" s="31">
        <v>993</v>
      </c>
      <c r="R100" s="31">
        <v>304</v>
      </c>
      <c r="S100" s="31">
        <v>190</v>
      </c>
      <c r="T100" s="31">
        <v>121</v>
      </c>
      <c r="U100" s="26">
        <v>12422</v>
      </c>
    </row>
    <row r="101" spans="1:21" ht="29.5" customHeight="1" x14ac:dyDescent="0.25">
      <c r="A101" s="7"/>
      <c r="B101" s="7"/>
      <c r="C101" s="58" t="s">
        <v>195</v>
      </c>
      <c r="D101" s="58"/>
      <c r="E101" s="58"/>
      <c r="F101" s="58"/>
      <c r="G101" s="58"/>
      <c r="H101" s="58"/>
      <c r="I101" s="58"/>
      <c r="J101" s="58"/>
      <c r="K101" s="58"/>
      <c r="L101" s="9" t="s">
        <v>68</v>
      </c>
      <c r="M101" s="31">
        <v>207</v>
      </c>
      <c r="N101" s="31">
        <v>136</v>
      </c>
      <c r="O101" s="31">
        <v>114</v>
      </c>
      <c r="P101" s="33">
        <v>42</v>
      </c>
      <c r="Q101" s="33">
        <v>14</v>
      </c>
      <c r="R101" s="27">
        <v>7</v>
      </c>
      <c r="S101" s="27">
        <v>5</v>
      </c>
      <c r="T101" s="27">
        <v>6</v>
      </c>
      <c r="U101" s="31">
        <v>531</v>
      </c>
    </row>
    <row r="102" spans="1:21" ht="16.5" customHeight="1" x14ac:dyDescent="0.25">
      <c r="A102" s="7"/>
      <c r="B102" s="7"/>
      <c r="C102" s="7" t="s">
        <v>196</v>
      </c>
      <c r="D102" s="7"/>
      <c r="E102" s="7"/>
      <c r="F102" s="7"/>
      <c r="G102" s="7"/>
      <c r="H102" s="7"/>
      <c r="I102" s="7"/>
      <c r="J102" s="7"/>
      <c r="K102" s="7"/>
      <c r="L102" s="9" t="s">
        <v>140</v>
      </c>
      <c r="M102" s="16">
        <v>5.5</v>
      </c>
      <c r="N102" s="16">
        <v>4.3</v>
      </c>
      <c r="O102" s="16">
        <v>3.8</v>
      </c>
      <c r="P102" s="16">
        <v>4.8</v>
      </c>
      <c r="Q102" s="16">
        <v>1.4</v>
      </c>
      <c r="R102" s="16">
        <v>2.2999999999999998</v>
      </c>
      <c r="S102" s="16">
        <v>2.6</v>
      </c>
      <c r="T102" s="16">
        <v>5</v>
      </c>
      <c r="U102" s="16">
        <v>4.3</v>
      </c>
    </row>
    <row r="103" spans="1:21" ht="16.5" customHeight="1" x14ac:dyDescent="0.25">
      <c r="A103" s="7"/>
      <c r="B103" s="7" t="s">
        <v>51</v>
      </c>
      <c r="C103" s="7"/>
      <c r="D103" s="7"/>
      <c r="E103" s="7"/>
      <c r="F103" s="7"/>
      <c r="G103" s="7"/>
      <c r="H103" s="7"/>
      <c r="I103" s="7"/>
      <c r="J103" s="7"/>
      <c r="K103" s="7"/>
      <c r="L103" s="9"/>
      <c r="M103" s="10"/>
      <c r="N103" s="10"/>
      <c r="O103" s="10"/>
      <c r="P103" s="10"/>
      <c r="Q103" s="10"/>
      <c r="R103" s="10"/>
      <c r="S103" s="10"/>
      <c r="T103" s="10"/>
      <c r="U103" s="10"/>
    </row>
    <row r="104" spans="1:21" ht="16.5" customHeight="1" x14ac:dyDescent="0.25">
      <c r="A104" s="7"/>
      <c r="B104" s="7"/>
      <c r="C104" s="7" t="s">
        <v>187</v>
      </c>
      <c r="D104" s="7"/>
      <c r="E104" s="7"/>
      <c r="F104" s="7"/>
      <c r="G104" s="7"/>
      <c r="H104" s="7"/>
      <c r="I104" s="7"/>
      <c r="J104" s="7"/>
      <c r="K104" s="7"/>
      <c r="L104" s="9" t="s">
        <v>68</v>
      </c>
      <c r="M104" s="31">
        <v>549</v>
      </c>
      <c r="N104" s="31">
        <v>769</v>
      </c>
      <c r="O104" s="31">
        <v>689</v>
      </c>
      <c r="P104" s="31">
        <v>178</v>
      </c>
      <c r="Q104" s="31">
        <v>290</v>
      </c>
      <c r="R104" s="33">
        <v>69</v>
      </c>
      <c r="S104" s="33">
        <v>29</v>
      </c>
      <c r="T104" s="33">
        <v>35</v>
      </c>
      <c r="U104" s="32">
        <v>2608</v>
      </c>
    </row>
    <row r="105" spans="1:21" ht="16.5" customHeight="1" x14ac:dyDescent="0.25">
      <c r="A105" s="7"/>
      <c r="B105" s="7"/>
      <c r="C105" s="7" t="s">
        <v>188</v>
      </c>
      <c r="D105" s="7"/>
      <c r="E105" s="7"/>
      <c r="F105" s="7"/>
      <c r="G105" s="7"/>
      <c r="H105" s="7"/>
      <c r="I105" s="7"/>
      <c r="J105" s="7"/>
      <c r="K105" s="7"/>
      <c r="L105" s="9" t="s">
        <v>68</v>
      </c>
      <c r="M105" s="32">
        <v>1138</v>
      </c>
      <c r="N105" s="31">
        <v>751</v>
      </c>
      <c r="O105" s="31">
        <v>972</v>
      </c>
      <c r="P105" s="31">
        <v>299</v>
      </c>
      <c r="Q105" s="31">
        <v>362</v>
      </c>
      <c r="R105" s="33">
        <v>98</v>
      </c>
      <c r="S105" s="33">
        <v>46</v>
      </c>
      <c r="T105" s="33">
        <v>39</v>
      </c>
      <c r="U105" s="32">
        <v>3705</v>
      </c>
    </row>
    <row r="106" spans="1:21" ht="16.5" customHeight="1" x14ac:dyDescent="0.25">
      <c r="A106" s="7"/>
      <c r="B106" s="7"/>
      <c r="C106" s="7" t="s">
        <v>189</v>
      </c>
      <c r="D106" s="7"/>
      <c r="E106" s="7"/>
      <c r="F106" s="7"/>
      <c r="G106" s="7"/>
      <c r="H106" s="7"/>
      <c r="I106" s="7"/>
      <c r="J106" s="7"/>
      <c r="K106" s="7"/>
      <c r="L106" s="9" t="s">
        <v>68</v>
      </c>
      <c r="M106" s="32">
        <v>1275</v>
      </c>
      <c r="N106" s="31">
        <v>817</v>
      </c>
      <c r="O106" s="32">
        <v>1093</v>
      </c>
      <c r="P106" s="31">
        <v>263</v>
      </c>
      <c r="Q106" s="31">
        <v>375</v>
      </c>
      <c r="R106" s="33">
        <v>88</v>
      </c>
      <c r="S106" s="33">
        <v>68</v>
      </c>
      <c r="T106" s="33">
        <v>41</v>
      </c>
      <c r="U106" s="32">
        <v>4020</v>
      </c>
    </row>
    <row r="107" spans="1:21" ht="16.5" customHeight="1" x14ac:dyDescent="0.25">
      <c r="A107" s="7"/>
      <c r="B107" s="7"/>
      <c r="C107" s="7" t="s">
        <v>190</v>
      </c>
      <c r="D107" s="7"/>
      <c r="E107" s="7"/>
      <c r="F107" s="7"/>
      <c r="G107" s="7"/>
      <c r="H107" s="7"/>
      <c r="I107" s="7"/>
      <c r="J107" s="7"/>
      <c r="K107" s="7"/>
      <c r="L107" s="9" t="s">
        <v>68</v>
      </c>
      <c r="M107" s="31">
        <v>757</v>
      </c>
      <c r="N107" s="31">
        <v>607</v>
      </c>
      <c r="O107" s="31">
        <v>511</v>
      </c>
      <c r="P107" s="33">
        <v>96</v>
      </c>
      <c r="Q107" s="31">
        <v>243</v>
      </c>
      <c r="R107" s="33">
        <v>71</v>
      </c>
      <c r="S107" s="33">
        <v>25</v>
      </c>
      <c r="T107" s="33">
        <v>10</v>
      </c>
      <c r="U107" s="32">
        <v>2320</v>
      </c>
    </row>
    <row r="108" spans="1:21" ht="16.5" customHeight="1" x14ac:dyDescent="0.25">
      <c r="A108" s="7"/>
      <c r="B108" s="7"/>
      <c r="C108" s="7" t="s">
        <v>191</v>
      </c>
      <c r="D108" s="7"/>
      <c r="E108" s="7"/>
      <c r="F108" s="7"/>
      <c r="G108" s="7"/>
      <c r="H108" s="7"/>
      <c r="I108" s="7"/>
      <c r="J108" s="7"/>
      <c r="K108" s="7"/>
      <c r="L108" s="9" t="s">
        <v>68</v>
      </c>
      <c r="M108" s="31">
        <v>142</v>
      </c>
      <c r="N108" s="31">
        <v>120</v>
      </c>
      <c r="O108" s="31">
        <v>126</v>
      </c>
      <c r="P108" s="33">
        <v>20</v>
      </c>
      <c r="Q108" s="33">
        <v>46</v>
      </c>
      <c r="R108" s="27">
        <v>8</v>
      </c>
      <c r="S108" s="27">
        <v>2</v>
      </c>
      <c r="T108" s="27">
        <v>2</v>
      </c>
      <c r="U108" s="31">
        <v>466</v>
      </c>
    </row>
    <row r="109" spans="1:21" ht="16.5" customHeight="1" x14ac:dyDescent="0.25">
      <c r="A109" s="7"/>
      <c r="B109" s="7"/>
      <c r="C109" s="7" t="s">
        <v>192</v>
      </c>
      <c r="D109" s="7"/>
      <c r="E109" s="7"/>
      <c r="F109" s="7"/>
      <c r="G109" s="7"/>
      <c r="H109" s="7"/>
      <c r="I109" s="7"/>
      <c r="J109" s="7"/>
      <c r="K109" s="7"/>
      <c r="L109" s="9" t="s">
        <v>68</v>
      </c>
      <c r="M109" s="32">
        <v>3861</v>
      </c>
      <c r="N109" s="32">
        <v>3064</v>
      </c>
      <c r="O109" s="32">
        <v>3391</v>
      </c>
      <c r="P109" s="31">
        <v>856</v>
      </c>
      <c r="Q109" s="32">
        <v>1316</v>
      </c>
      <c r="R109" s="31">
        <v>334</v>
      </c>
      <c r="S109" s="31">
        <v>170</v>
      </c>
      <c r="T109" s="31">
        <v>127</v>
      </c>
      <c r="U109" s="26">
        <v>13119</v>
      </c>
    </row>
    <row r="110" spans="1:21" ht="16.5" customHeight="1" x14ac:dyDescent="0.25">
      <c r="A110" s="7"/>
      <c r="B110" s="7"/>
      <c r="C110" s="7" t="s">
        <v>193</v>
      </c>
      <c r="D110" s="7"/>
      <c r="E110" s="7"/>
      <c r="F110" s="7"/>
      <c r="G110" s="7"/>
      <c r="H110" s="7"/>
      <c r="I110" s="7"/>
      <c r="J110" s="7"/>
      <c r="K110" s="7"/>
      <c r="L110" s="9" t="s">
        <v>140</v>
      </c>
      <c r="M110" s="17">
        <v>76.7</v>
      </c>
      <c r="N110" s="17">
        <v>76.3</v>
      </c>
      <c r="O110" s="17">
        <v>81.2</v>
      </c>
      <c r="P110" s="17">
        <v>86.4</v>
      </c>
      <c r="Q110" s="17">
        <v>78</v>
      </c>
      <c r="R110" s="17">
        <v>76.3</v>
      </c>
      <c r="S110" s="17">
        <v>83.9</v>
      </c>
      <c r="T110" s="17">
        <v>90.6</v>
      </c>
      <c r="U110" s="17">
        <v>78.8</v>
      </c>
    </row>
    <row r="111" spans="1:21" ht="29.5" customHeight="1" x14ac:dyDescent="0.25">
      <c r="A111" s="7"/>
      <c r="B111" s="7"/>
      <c r="C111" s="58" t="s">
        <v>194</v>
      </c>
      <c r="D111" s="58"/>
      <c r="E111" s="58"/>
      <c r="F111" s="58"/>
      <c r="G111" s="58"/>
      <c r="H111" s="58"/>
      <c r="I111" s="58"/>
      <c r="J111" s="58"/>
      <c r="K111" s="58"/>
      <c r="L111" s="9" t="s">
        <v>68</v>
      </c>
      <c r="M111" s="32">
        <v>3868</v>
      </c>
      <c r="N111" s="32">
        <v>3030</v>
      </c>
      <c r="O111" s="32">
        <v>2995</v>
      </c>
      <c r="P111" s="31">
        <v>824</v>
      </c>
      <c r="Q111" s="31">
        <v>873</v>
      </c>
      <c r="R111" s="31">
        <v>321</v>
      </c>
      <c r="S111" s="31">
        <v>170</v>
      </c>
      <c r="T111" s="31">
        <v>127</v>
      </c>
      <c r="U111" s="26">
        <v>12208</v>
      </c>
    </row>
    <row r="112" spans="1:21" ht="29.5" customHeight="1" x14ac:dyDescent="0.25">
      <c r="A112" s="7"/>
      <c r="B112" s="7"/>
      <c r="C112" s="58" t="s">
        <v>195</v>
      </c>
      <c r="D112" s="58"/>
      <c r="E112" s="58"/>
      <c r="F112" s="58"/>
      <c r="G112" s="58"/>
      <c r="H112" s="58"/>
      <c r="I112" s="58"/>
      <c r="J112" s="58"/>
      <c r="K112" s="58"/>
      <c r="L112" s="9" t="s">
        <v>68</v>
      </c>
      <c r="M112" s="31">
        <v>246</v>
      </c>
      <c r="N112" s="31">
        <v>133</v>
      </c>
      <c r="O112" s="33">
        <v>80</v>
      </c>
      <c r="P112" s="33">
        <v>54</v>
      </c>
      <c r="Q112" s="33">
        <v>23</v>
      </c>
      <c r="R112" s="33">
        <v>15</v>
      </c>
      <c r="S112" s="27">
        <v>7</v>
      </c>
      <c r="T112" s="27" t="s">
        <v>43</v>
      </c>
      <c r="U112" s="31">
        <v>557</v>
      </c>
    </row>
    <row r="113" spans="1:21" ht="16.5" customHeight="1" x14ac:dyDescent="0.25">
      <c r="A113" s="14"/>
      <c r="B113" s="14"/>
      <c r="C113" s="14" t="s">
        <v>196</v>
      </c>
      <c r="D113" s="14"/>
      <c r="E113" s="14"/>
      <c r="F113" s="14"/>
      <c r="G113" s="14"/>
      <c r="H113" s="14"/>
      <c r="I113" s="14"/>
      <c r="J113" s="14"/>
      <c r="K113" s="14"/>
      <c r="L113" s="15" t="s">
        <v>140</v>
      </c>
      <c r="M113" s="44">
        <v>6.4</v>
      </c>
      <c r="N113" s="44">
        <v>4.4000000000000004</v>
      </c>
      <c r="O113" s="44">
        <v>2.7</v>
      </c>
      <c r="P113" s="44">
        <v>6.5</v>
      </c>
      <c r="Q113" s="44">
        <v>2.6</v>
      </c>
      <c r="R113" s="44">
        <v>4.7</v>
      </c>
      <c r="S113" s="44">
        <v>4.0999999999999996</v>
      </c>
      <c r="T113" s="44" t="s">
        <v>43</v>
      </c>
      <c r="U113" s="44">
        <v>4.5999999999999996</v>
      </c>
    </row>
    <row r="114" spans="1:21" ht="4.5" customHeight="1" x14ac:dyDescent="0.25">
      <c r="A114" s="22"/>
      <c r="B114" s="22"/>
      <c r="C114" s="2"/>
      <c r="D114" s="2"/>
      <c r="E114" s="2"/>
      <c r="F114" s="2"/>
      <c r="G114" s="2"/>
      <c r="H114" s="2"/>
      <c r="I114" s="2"/>
      <c r="J114" s="2"/>
      <c r="K114" s="2"/>
      <c r="L114" s="2"/>
      <c r="M114" s="2"/>
      <c r="N114" s="2"/>
      <c r="O114" s="2"/>
      <c r="P114" s="2"/>
      <c r="Q114" s="2"/>
      <c r="R114" s="2"/>
      <c r="S114" s="2"/>
      <c r="T114" s="2"/>
      <c r="U114" s="2"/>
    </row>
    <row r="115" spans="1:21" ht="16.5" customHeight="1" x14ac:dyDescent="0.25">
      <c r="A115" s="22"/>
      <c r="B115" s="22"/>
      <c r="C115" s="52" t="s">
        <v>197</v>
      </c>
      <c r="D115" s="52"/>
      <c r="E115" s="52"/>
      <c r="F115" s="52"/>
      <c r="G115" s="52"/>
      <c r="H115" s="52"/>
      <c r="I115" s="52"/>
      <c r="J115" s="52"/>
      <c r="K115" s="52"/>
      <c r="L115" s="52"/>
      <c r="M115" s="52"/>
      <c r="N115" s="52"/>
      <c r="O115" s="52"/>
      <c r="P115" s="52"/>
      <c r="Q115" s="52"/>
      <c r="R115" s="52"/>
      <c r="S115" s="52"/>
      <c r="T115" s="52"/>
      <c r="U115" s="52"/>
    </row>
    <row r="116" spans="1:21" ht="4.5" customHeight="1" x14ac:dyDescent="0.25">
      <c r="A116" s="22"/>
      <c r="B116" s="22"/>
      <c r="C116" s="2"/>
      <c r="D116" s="2"/>
      <c r="E116" s="2"/>
      <c r="F116" s="2"/>
      <c r="G116" s="2"/>
      <c r="H116" s="2"/>
      <c r="I116" s="2"/>
      <c r="J116" s="2"/>
      <c r="K116" s="2"/>
      <c r="L116" s="2"/>
      <c r="M116" s="2"/>
      <c r="N116" s="2"/>
      <c r="O116" s="2"/>
      <c r="P116" s="2"/>
      <c r="Q116" s="2"/>
      <c r="R116" s="2"/>
      <c r="S116" s="2"/>
      <c r="T116" s="2"/>
      <c r="U116" s="2"/>
    </row>
    <row r="117" spans="1:21" ht="16.5" customHeight="1" x14ac:dyDescent="0.25">
      <c r="A117" s="37"/>
      <c r="B117" s="37"/>
      <c r="C117" s="52" t="s">
        <v>132</v>
      </c>
      <c r="D117" s="52"/>
      <c r="E117" s="52"/>
      <c r="F117" s="52"/>
      <c r="G117" s="52"/>
      <c r="H117" s="52"/>
      <c r="I117" s="52"/>
      <c r="J117" s="52"/>
      <c r="K117" s="52"/>
      <c r="L117" s="52"/>
      <c r="M117" s="52"/>
      <c r="N117" s="52"/>
      <c r="O117" s="52"/>
      <c r="P117" s="52"/>
      <c r="Q117" s="52"/>
      <c r="R117" s="52"/>
      <c r="S117" s="52"/>
      <c r="T117" s="52"/>
      <c r="U117" s="52"/>
    </row>
    <row r="118" spans="1:21" ht="16.5" customHeight="1" x14ac:dyDescent="0.25">
      <c r="A118" s="37"/>
      <c r="B118" s="37"/>
      <c r="C118" s="52" t="s">
        <v>133</v>
      </c>
      <c r="D118" s="52"/>
      <c r="E118" s="52"/>
      <c r="F118" s="52"/>
      <c r="G118" s="52"/>
      <c r="H118" s="52"/>
      <c r="I118" s="52"/>
      <c r="J118" s="52"/>
      <c r="K118" s="52"/>
      <c r="L118" s="52"/>
      <c r="M118" s="52"/>
      <c r="N118" s="52"/>
      <c r="O118" s="52"/>
      <c r="P118" s="52"/>
      <c r="Q118" s="52"/>
      <c r="R118" s="52"/>
      <c r="S118" s="52"/>
      <c r="T118" s="52"/>
      <c r="U118" s="52"/>
    </row>
    <row r="119" spans="1:21" ht="4.5" customHeight="1" x14ac:dyDescent="0.25">
      <c r="A119" s="22"/>
      <c r="B119" s="22"/>
      <c r="C119" s="2"/>
      <c r="D119" s="2"/>
      <c r="E119" s="2"/>
      <c r="F119" s="2"/>
      <c r="G119" s="2"/>
      <c r="H119" s="2"/>
      <c r="I119" s="2"/>
      <c r="J119" s="2"/>
      <c r="K119" s="2"/>
      <c r="L119" s="2"/>
      <c r="M119" s="2"/>
      <c r="N119" s="2"/>
      <c r="O119" s="2"/>
      <c r="P119" s="2"/>
      <c r="Q119" s="2"/>
      <c r="R119" s="2"/>
      <c r="S119" s="2"/>
      <c r="T119" s="2"/>
      <c r="U119" s="2"/>
    </row>
    <row r="120" spans="1:21" ht="42.4" customHeight="1" x14ac:dyDescent="0.25">
      <c r="A120" s="22" t="s">
        <v>53</v>
      </c>
      <c r="B120" s="22"/>
      <c r="C120" s="52" t="s">
        <v>198</v>
      </c>
      <c r="D120" s="52"/>
      <c r="E120" s="52"/>
      <c r="F120" s="52"/>
      <c r="G120" s="52"/>
      <c r="H120" s="52"/>
      <c r="I120" s="52"/>
      <c r="J120" s="52"/>
      <c r="K120" s="52"/>
      <c r="L120" s="52"/>
      <c r="M120" s="52"/>
      <c r="N120" s="52"/>
      <c r="O120" s="52"/>
      <c r="P120" s="52"/>
      <c r="Q120" s="52"/>
      <c r="R120" s="52"/>
      <c r="S120" s="52"/>
      <c r="T120" s="52"/>
      <c r="U120" s="52"/>
    </row>
    <row r="121" spans="1:21" ht="29.5" customHeight="1" x14ac:dyDescent="0.25">
      <c r="A121" s="22" t="s">
        <v>55</v>
      </c>
      <c r="B121" s="22"/>
      <c r="C121" s="52" t="s">
        <v>199</v>
      </c>
      <c r="D121" s="52"/>
      <c r="E121" s="52"/>
      <c r="F121" s="52"/>
      <c r="G121" s="52"/>
      <c r="H121" s="52"/>
      <c r="I121" s="52"/>
      <c r="J121" s="52"/>
      <c r="K121" s="52"/>
      <c r="L121" s="52"/>
      <c r="M121" s="52"/>
      <c r="N121" s="52"/>
      <c r="O121" s="52"/>
      <c r="P121" s="52"/>
      <c r="Q121" s="52"/>
      <c r="R121" s="52"/>
      <c r="S121" s="52"/>
      <c r="T121" s="52"/>
      <c r="U121" s="52"/>
    </row>
    <row r="122" spans="1:21" ht="4.5" customHeight="1" x14ac:dyDescent="0.25"/>
    <row r="123" spans="1:21" ht="16.5" customHeight="1" x14ac:dyDescent="0.25">
      <c r="A123" s="23" t="s">
        <v>59</v>
      </c>
      <c r="B123" s="22"/>
      <c r="C123" s="22"/>
      <c r="D123" s="22"/>
      <c r="E123" s="52" t="s">
        <v>144</v>
      </c>
      <c r="F123" s="52"/>
      <c r="G123" s="52"/>
      <c r="H123" s="52"/>
      <c r="I123" s="52"/>
      <c r="J123" s="52"/>
      <c r="K123" s="52"/>
      <c r="L123" s="52"/>
      <c r="M123" s="52"/>
      <c r="N123" s="52"/>
      <c r="O123" s="52"/>
      <c r="P123" s="52"/>
      <c r="Q123" s="52"/>
      <c r="R123" s="52"/>
      <c r="S123" s="52"/>
      <c r="T123" s="52"/>
      <c r="U123" s="52"/>
    </row>
  </sheetData>
  <mergeCells count="27">
    <mergeCell ref="C121:U121"/>
    <mergeCell ref="E123:U123"/>
    <mergeCell ref="K1:U1"/>
    <mergeCell ref="C115:U115"/>
    <mergeCell ref="C117:U117"/>
    <mergeCell ref="C118:U118"/>
    <mergeCell ref="C120:U120"/>
    <mergeCell ref="C90:K90"/>
    <mergeCell ref="C100:K100"/>
    <mergeCell ref="C101:K101"/>
    <mergeCell ref="C111:K111"/>
    <mergeCell ref="C112:K112"/>
    <mergeCell ref="C67:K67"/>
    <mergeCell ref="C68:K68"/>
    <mergeCell ref="C78:K78"/>
    <mergeCell ref="C79:K79"/>
    <mergeCell ref="C89:K89"/>
    <mergeCell ref="C35:K35"/>
    <mergeCell ref="C45:K45"/>
    <mergeCell ref="C46:K46"/>
    <mergeCell ref="C56:K56"/>
    <mergeCell ref="C57:K57"/>
    <mergeCell ref="C12:K12"/>
    <mergeCell ref="C13:K13"/>
    <mergeCell ref="C23:K23"/>
    <mergeCell ref="C24:K24"/>
    <mergeCell ref="C34:K34"/>
  </mergeCells>
  <pageMargins left="0.7" right="0.7" top="0.75" bottom="0.75" header="0.3" footer="0.3"/>
  <pageSetup paperSize="9" fitToHeight="0" orientation="landscape" horizontalDpi="300" verticalDpi="300"/>
  <headerFooter scaleWithDoc="0" alignWithMargins="0">
    <oddHeader>&amp;C&amp;"Arial"&amp;8TABLE 11A.7</oddHeader>
    <oddFooter>&amp;L&amp;"Arial"&amp;8REPORT ON
GOVERNMENT
SERVICES 2022&amp;R&amp;"Arial"&amp;8AMBULANCE
SERVICES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234"/>
  <sheetViews>
    <sheetView showGridLines="0" workbookViewId="0"/>
  </sheetViews>
  <sheetFormatPr defaultColWidth="11.453125" defaultRowHeight="12.5" x14ac:dyDescent="0.25"/>
  <cols>
    <col min="1" max="10" width="1.81640625" customWidth="1"/>
    <col min="11" max="11" width="16.7265625" customWidth="1"/>
    <col min="12" max="12" width="5.453125" customWidth="1"/>
    <col min="13" max="20" width="6.81640625" customWidth="1"/>
    <col min="21" max="21" width="7.54296875" customWidth="1"/>
  </cols>
  <sheetData>
    <row r="1" spans="1:21" ht="17.5" customHeight="1" x14ac:dyDescent="0.25">
      <c r="A1" s="8" t="s">
        <v>200</v>
      </c>
      <c r="B1" s="8"/>
      <c r="C1" s="8"/>
      <c r="D1" s="8"/>
      <c r="E1" s="8"/>
      <c r="F1" s="8"/>
      <c r="G1" s="8"/>
      <c r="H1" s="8"/>
      <c r="I1" s="8"/>
      <c r="J1" s="8"/>
      <c r="K1" s="56" t="s">
        <v>201</v>
      </c>
      <c r="L1" s="57"/>
      <c r="M1" s="57"/>
      <c r="N1" s="57"/>
      <c r="O1" s="57"/>
      <c r="P1" s="57"/>
      <c r="Q1" s="57"/>
      <c r="R1" s="57"/>
      <c r="S1" s="57"/>
      <c r="T1" s="57"/>
      <c r="U1" s="57"/>
    </row>
    <row r="2" spans="1:21" ht="16.5" customHeight="1" x14ac:dyDescent="0.25">
      <c r="A2" s="11"/>
      <c r="B2" s="11"/>
      <c r="C2" s="11"/>
      <c r="D2" s="11"/>
      <c r="E2" s="11"/>
      <c r="F2" s="11"/>
      <c r="G2" s="11"/>
      <c r="H2" s="11"/>
      <c r="I2" s="11"/>
      <c r="J2" s="11"/>
      <c r="K2" s="11"/>
      <c r="L2" s="12" t="s">
        <v>23</v>
      </c>
      <c r="M2" s="13" t="s">
        <v>24</v>
      </c>
      <c r="N2" s="13" t="s">
        <v>25</v>
      </c>
      <c r="O2" s="13" t="s">
        <v>26</v>
      </c>
      <c r="P2" s="13" t="s">
        <v>27</v>
      </c>
      <c r="Q2" s="13" t="s">
        <v>28</v>
      </c>
      <c r="R2" s="13" t="s">
        <v>29</v>
      </c>
      <c r="S2" s="13" t="s">
        <v>30</v>
      </c>
      <c r="T2" s="13" t="s">
        <v>31</v>
      </c>
      <c r="U2" s="13" t="s">
        <v>32</v>
      </c>
    </row>
    <row r="3" spans="1:21" ht="16.5" customHeight="1" x14ac:dyDescent="0.25">
      <c r="A3" s="7" t="s">
        <v>202</v>
      </c>
      <c r="B3" s="7"/>
      <c r="C3" s="7"/>
      <c r="D3" s="7"/>
      <c r="E3" s="7"/>
      <c r="F3" s="7"/>
      <c r="G3" s="7"/>
      <c r="H3" s="7"/>
      <c r="I3" s="7"/>
      <c r="J3" s="7"/>
      <c r="K3" s="7"/>
      <c r="L3" s="9"/>
      <c r="M3" s="10"/>
      <c r="N3" s="10"/>
      <c r="O3" s="10"/>
      <c r="P3" s="10"/>
      <c r="Q3" s="10"/>
      <c r="R3" s="10"/>
      <c r="S3" s="10"/>
      <c r="T3" s="10"/>
      <c r="U3" s="10"/>
    </row>
    <row r="4" spans="1:21" ht="16.5" customHeight="1" x14ac:dyDescent="0.25">
      <c r="A4" s="7"/>
      <c r="B4" s="7" t="s">
        <v>34</v>
      </c>
      <c r="C4" s="7"/>
      <c r="D4" s="7"/>
      <c r="E4" s="7"/>
      <c r="F4" s="7"/>
      <c r="G4" s="7"/>
      <c r="H4" s="7"/>
      <c r="I4" s="7"/>
      <c r="J4" s="7"/>
      <c r="K4" s="7"/>
      <c r="L4" s="9"/>
      <c r="M4" s="10"/>
      <c r="N4" s="10"/>
      <c r="O4" s="10"/>
      <c r="P4" s="10"/>
      <c r="Q4" s="10"/>
      <c r="R4" s="10"/>
      <c r="S4" s="10"/>
      <c r="T4" s="10"/>
      <c r="U4" s="10"/>
    </row>
    <row r="5" spans="1:21" ht="16.5" customHeight="1" x14ac:dyDescent="0.25">
      <c r="A5" s="7"/>
      <c r="B5" s="7"/>
      <c r="C5" s="7" t="s">
        <v>203</v>
      </c>
      <c r="D5" s="7"/>
      <c r="E5" s="7"/>
      <c r="F5" s="7"/>
      <c r="G5" s="7"/>
      <c r="H5" s="7"/>
      <c r="I5" s="7"/>
      <c r="J5" s="7"/>
      <c r="K5" s="7"/>
      <c r="L5" s="9"/>
      <c r="M5" s="10"/>
      <c r="N5" s="10"/>
      <c r="O5" s="10"/>
      <c r="P5" s="10"/>
      <c r="Q5" s="10"/>
      <c r="R5" s="10"/>
      <c r="S5" s="10"/>
      <c r="T5" s="10"/>
      <c r="U5" s="10"/>
    </row>
    <row r="6" spans="1:21" ht="16.5" customHeight="1" x14ac:dyDescent="0.25">
      <c r="A6" s="7"/>
      <c r="B6" s="7"/>
      <c r="C6" s="7"/>
      <c r="D6" s="7" t="s">
        <v>204</v>
      </c>
      <c r="E6" s="7"/>
      <c r="F6" s="7"/>
      <c r="G6" s="7"/>
      <c r="H6" s="7"/>
      <c r="I6" s="7"/>
      <c r="J6" s="7"/>
      <c r="K6" s="7"/>
      <c r="L6" s="9"/>
      <c r="M6" s="10"/>
      <c r="N6" s="10"/>
      <c r="O6" s="10"/>
      <c r="P6" s="10"/>
      <c r="Q6" s="10"/>
      <c r="R6" s="10"/>
      <c r="S6" s="10"/>
      <c r="T6" s="10"/>
      <c r="U6" s="10"/>
    </row>
    <row r="7" spans="1:21" ht="16.5" customHeight="1" x14ac:dyDescent="0.25">
      <c r="A7" s="7"/>
      <c r="B7" s="7"/>
      <c r="C7" s="7"/>
      <c r="D7" s="7"/>
      <c r="E7" s="7" t="s">
        <v>205</v>
      </c>
      <c r="F7" s="7"/>
      <c r="G7" s="7"/>
      <c r="H7" s="7"/>
      <c r="I7" s="7"/>
      <c r="J7" s="7"/>
      <c r="K7" s="7"/>
      <c r="L7" s="9" t="s">
        <v>68</v>
      </c>
      <c r="M7" s="27" t="s">
        <v>43</v>
      </c>
      <c r="N7" s="33">
        <v>46</v>
      </c>
      <c r="O7" s="31">
        <v>230</v>
      </c>
      <c r="P7" s="31">
        <v>138</v>
      </c>
      <c r="Q7" s="33">
        <v>74</v>
      </c>
      <c r="R7" s="33">
        <v>20</v>
      </c>
      <c r="S7" s="33">
        <v>19</v>
      </c>
      <c r="T7" s="33">
        <v>20</v>
      </c>
      <c r="U7" s="31">
        <v>547</v>
      </c>
    </row>
    <row r="8" spans="1:21" ht="29.5" customHeight="1" x14ac:dyDescent="0.25">
      <c r="A8" s="7"/>
      <c r="B8" s="7"/>
      <c r="C8" s="7"/>
      <c r="D8" s="7"/>
      <c r="E8" s="58" t="s">
        <v>206</v>
      </c>
      <c r="F8" s="58"/>
      <c r="G8" s="58"/>
      <c r="H8" s="58"/>
      <c r="I8" s="58"/>
      <c r="J8" s="58"/>
      <c r="K8" s="58"/>
      <c r="L8" s="9" t="s">
        <v>68</v>
      </c>
      <c r="M8" s="31">
        <v>386</v>
      </c>
      <c r="N8" s="31">
        <v>382</v>
      </c>
      <c r="O8" s="33">
        <v>41</v>
      </c>
      <c r="P8" s="31">
        <v>177</v>
      </c>
      <c r="Q8" s="31">
        <v>123</v>
      </c>
      <c r="R8" s="33">
        <v>39</v>
      </c>
      <c r="S8" s="33">
        <v>42</v>
      </c>
      <c r="T8" s="33">
        <v>19</v>
      </c>
      <c r="U8" s="32">
        <v>1208</v>
      </c>
    </row>
    <row r="9" spans="1:21" ht="16.5" customHeight="1" x14ac:dyDescent="0.25">
      <c r="A9" s="7"/>
      <c r="B9" s="7"/>
      <c r="C9" s="7"/>
      <c r="D9" s="7"/>
      <c r="E9" s="7" t="s">
        <v>207</v>
      </c>
      <c r="F9" s="7"/>
      <c r="G9" s="7"/>
      <c r="H9" s="7"/>
      <c r="I9" s="7"/>
      <c r="J9" s="7"/>
      <c r="K9" s="7"/>
      <c r="L9" s="9" t="s">
        <v>68</v>
      </c>
      <c r="M9" s="32">
        <v>3589</v>
      </c>
      <c r="N9" s="32">
        <v>3730</v>
      </c>
      <c r="O9" s="32">
        <v>3703</v>
      </c>
      <c r="P9" s="31">
        <v>730</v>
      </c>
      <c r="Q9" s="31">
        <v>959</v>
      </c>
      <c r="R9" s="31">
        <v>356</v>
      </c>
      <c r="S9" s="31">
        <v>177</v>
      </c>
      <c r="T9" s="31">
        <v>110</v>
      </c>
      <c r="U9" s="26">
        <v>13354</v>
      </c>
    </row>
    <row r="10" spans="1:21" ht="16.5" customHeight="1" x14ac:dyDescent="0.25">
      <c r="A10" s="7"/>
      <c r="B10" s="7"/>
      <c r="C10" s="7"/>
      <c r="D10" s="7"/>
      <c r="E10" s="7" t="s">
        <v>208</v>
      </c>
      <c r="F10" s="7"/>
      <c r="G10" s="7"/>
      <c r="H10" s="7"/>
      <c r="I10" s="7"/>
      <c r="J10" s="7"/>
      <c r="K10" s="7"/>
      <c r="L10" s="9" t="s">
        <v>68</v>
      </c>
      <c r="M10" s="33">
        <v>69</v>
      </c>
      <c r="N10" s="33">
        <v>27</v>
      </c>
      <c r="O10" s="27">
        <v>3</v>
      </c>
      <c r="P10" s="27">
        <v>1</v>
      </c>
      <c r="Q10" s="33">
        <v>62</v>
      </c>
      <c r="R10" s="33">
        <v>14</v>
      </c>
      <c r="S10" s="27" t="s">
        <v>43</v>
      </c>
      <c r="T10" s="27" t="s">
        <v>43</v>
      </c>
      <c r="U10" s="31">
        <v>177</v>
      </c>
    </row>
    <row r="11" spans="1:21" ht="16.5" customHeight="1" x14ac:dyDescent="0.25">
      <c r="A11" s="7"/>
      <c r="B11" s="7"/>
      <c r="C11" s="7"/>
      <c r="D11" s="7"/>
      <c r="E11" s="7" t="s">
        <v>209</v>
      </c>
      <c r="F11" s="7"/>
      <c r="G11" s="7"/>
      <c r="H11" s="7"/>
      <c r="I11" s="7"/>
      <c r="J11" s="7"/>
      <c r="K11" s="7"/>
      <c r="L11" s="9" t="s">
        <v>68</v>
      </c>
      <c r="M11" s="31">
        <v>422</v>
      </c>
      <c r="N11" s="31">
        <v>158</v>
      </c>
      <c r="O11" s="31">
        <v>474</v>
      </c>
      <c r="P11" s="31">
        <v>125</v>
      </c>
      <c r="Q11" s="31">
        <v>136</v>
      </c>
      <c r="R11" s="33">
        <v>64</v>
      </c>
      <c r="S11" s="33">
        <v>44</v>
      </c>
      <c r="T11" s="33">
        <v>35</v>
      </c>
      <c r="U11" s="32">
        <v>1456</v>
      </c>
    </row>
    <row r="12" spans="1:21" ht="16.5" customHeight="1" x14ac:dyDescent="0.25">
      <c r="A12" s="7"/>
      <c r="B12" s="7"/>
      <c r="C12" s="7"/>
      <c r="D12" s="7"/>
      <c r="E12" s="7" t="s">
        <v>210</v>
      </c>
      <c r="F12" s="7"/>
      <c r="G12" s="7"/>
      <c r="H12" s="7"/>
      <c r="I12" s="7"/>
      <c r="J12" s="7"/>
      <c r="K12" s="7"/>
      <c r="L12" s="9" t="s">
        <v>68</v>
      </c>
      <c r="M12" s="32">
        <v>4465</v>
      </c>
      <c r="N12" s="32">
        <v>4342</v>
      </c>
      <c r="O12" s="32">
        <v>4451</v>
      </c>
      <c r="P12" s="32">
        <v>1171</v>
      </c>
      <c r="Q12" s="32">
        <v>1354</v>
      </c>
      <c r="R12" s="31">
        <v>493</v>
      </c>
      <c r="S12" s="31">
        <v>281</v>
      </c>
      <c r="T12" s="31">
        <v>184</v>
      </c>
      <c r="U12" s="26">
        <v>16742</v>
      </c>
    </row>
    <row r="13" spans="1:21" ht="29.5" customHeight="1" x14ac:dyDescent="0.25">
      <c r="A13" s="7"/>
      <c r="B13" s="7"/>
      <c r="C13" s="7"/>
      <c r="D13" s="7"/>
      <c r="E13" s="58" t="s">
        <v>211</v>
      </c>
      <c r="F13" s="58"/>
      <c r="G13" s="58"/>
      <c r="H13" s="58"/>
      <c r="I13" s="58"/>
      <c r="J13" s="58"/>
      <c r="K13" s="58"/>
      <c r="L13" s="9" t="s">
        <v>140</v>
      </c>
      <c r="M13" s="17">
        <v>83.9</v>
      </c>
      <c r="N13" s="17">
        <v>81.400000000000006</v>
      </c>
      <c r="O13" s="17">
        <v>89</v>
      </c>
      <c r="P13" s="17">
        <v>60.7</v>
      </c>
      <c r="Q13" s="17">
        <v>78.599999999999994</v>
      </c>
      <c r="R13" s="17">
        <v>80</v>
      </c>
      <c r="S13" s="17">
        <v>82.3</v>
      </c>
      <c r="T13" s="17">
        <v>74.2</v>
      </c>
      <c r="U13" s="17">
        <v>81.599999999999994</v>
      </c>
    </row>
    <row r="14" spans="1:21" ht="16.5" customHeight="1" x14ac:dyDescent="0.25">
      <c r="A14" s="7"/>
      <c r="B14" s="7"/>
      <c r="C14" s="7"/>
      <c r="D14" s="7"/>
      <c r="E14" s="7" t="s">
        <v>212</v>
      </c>
      <c r="F14" s="7"/>
      <c r="G14" s="7"/>
      <c r="H14" s="7"/>
      <c r="I14" s="7"/>
      <c r="J14" s="7"/>
      <c r="K14" s="7"/>
      <c r="L14" s="9"/>
      <c r="M14" s="10"/>
      <c r="N14" s="10"/>
      <c r="O14" s="10"/>
      <c r="P14" s="10"/>
      <c r="Q14" s="10"/>
      <c r="R14" s="10"/>
      <c r="S14" s="10"/>
      <c r="T14" s="10"/>
      <c r="U14" s="10"/>
    </row>
    <row r="15" spans="1:21" ht="29.5" customHeight="1" x14ac:dyDescent="0.25">
      <c r="A15" s="7"/>
      <c r="B15" s="7"/>
      <c r="C15" s="7"/>
      <c r="D15" s="7"/>
      <c r="E15" s="7"/>
      <c r="F15" s="58" t="s">
        <v>206</v>
      </c>
      <c r="G15" s="58"/>
      <c r="H15" s="58"/>
      <c r="I15" s="58"/>
      <c r="J15" s="58"/>
      <c r="K15" s="58"/>
      <c r="L15" s="9" t="s">
        <v>75</v>
      </c>
      <c r="M15" s="16">
        <v>4.7</v>
      </c>
      <c r="N15" s="16">
        <v>5.7</v>
      </c>
      <c r="O15" s="16">
        <v>0.8</v>
      </c>
      <c r="P15" s="16">
        <v>6.6</v>
      </c>
      <c r="Q15" s="16">
        <v>6.9</v>
      </c>
      <c r="R15" s="16">
        <v>7.2</v>
      </c>
      <c r="S15" s="16">
        <v>9.6999999999999993</v>
      </c>
      <c r="T15" s="16">
        <v>7.6</v>
      </c>
      <c r="U15" s="16">
        <v>4.7</v>
      </c>
    </row>
    <row r="16" spans="1:21" ht="16.5" customHeight="1" x14ac:dyDescent="0.25">
      <c r="A16" s="7"/>
      <c r="B16" s="7"/>
      <c r="C16" s="7"/>
      <c r="D16" s="7"/>
      <c r="E16" s="7"/>
      <c r="F16" s="7" t="s">
        <v>207</v>
      </c>
      <c r="G16" s="7"/>
      <c r="H16" s="7"/>
      <c r="I16" s="7"/>
      <c r="J16" s="7"/>
      <c r="K16" s="7"/>
      <c r="L16" s="9" t="s">
        <v>75</v>
      </c>
      <c r="M16" s="17">
        <v>43.9</v>
      </c>
      <c r="N16" s="17">
        <v>56</v>
      </c>
      <c r="O16" s="17">
        <v>71.3</v>
      </c>
      <c r="P16" s="17">
        <v>27.3</v>
      </c>
      <c r="Q16" s="17">
        <v>54.2</v>
      </c>
      <c r="R16" s="17">
        <v>65.7</v>
      </c>
      <c r="S16" s="17">
        <v>41</v>
      </c>
      <c r="T16" s="17">
        <v>44.7</v>
      </c>
      <c r="U16" s="17">
        <v>52</v>
      </c>
    </row>
    <row r="17" spans="1:21" ht="16.5" customHeight="1" x14ac:dyDescent="0.25">
      <c r="A17" s="7"/>
      <c r="B17" s="7"/>
      <c r="C17" s="7"/>
      <c r="D17" s="7"/>
      <c r="E17" s="7"/>
      <c r="F17" s="7" t="s">
        <v>213</v>
      </c>
      <c r="G17" s="7"/>
      <c r="H17" s="7"/>
      <c r="I17" s="7"/>
      <c r="J17" s="7"/>
      <c r="K17" s="7"/>
      <c r="L17" s="9" t="s">
        <v>75</v>
      </c>
      <c r="M17" s="17">
        <v>48.6</v>
      </c>
      <c r="N17" s="17">
        <v>61.7</v>
      </c>
      <c r="O17" s="17">
        <v>72.099999999999994</v>
      </c>
      <c r="P17" s="17">
        <v>34</v>
      </c>
      <c r="Q17" s="17">
        <v>61.1</v>
      </c>
      <c r="R17" s="17">
        <v>72.900000000000006</v>
      </c>
      <c r="S17" s="17">
        <v>50.7</v>
      </c>
      <c r="T17" s="17">
        <v>52.3</v>
      </c>
      <c r="U17" s="17">
        <v>56.7</v>
      </c>
    </row>
    <row r="18" spans="1:21" ht="16.5" customHeight="1" x14ac:dyDescent="0.25">
      <c r="A18" s="7"/>
      <c r="B18" s="7"/>
      <c r="C18" s="7"/>
      <c r="D18" s="7" t="s">
        <v>214</v>
      </c>
      <c r="E18" s="7"/>
      <c r="F18" s="7"/>
      <c r="G18" s="7"/>
      <c r="H18" s="7"/>
      <c r="I18" s="7"/>
      <c r="J18" s="7"/>
      <c r="K18" s="7"/>
      <c r="L18" s="9" t="s">
        <v>68</v>
      </c>
      <c r="M18" s="31">
        <v>527</v>
      </c>
      <c r="N18" s="31">
        <v>500</v>
      </c>
      <c r="O18" s="31">
        <v>262</v>
      </c>
      <c r="P18" s="31">
        <v>229</v>
      </c>
      <c r="Q18" s="31">
        <v>176</v>
      </c>
      <c r="R18" s="33">
        <v>84</v>
      </c>
      <c r="S18" s="33">
        <v>37</v>
      </c>
      <c r="T18" s="33">
        <v>36</v>
      </c>
      <c r="U18" s="32">
        <v>1851</v>
      </c>
    </row>
    <row r="19" spans="1:21" ht="16.5" customHeight="1" x14ac:dyDescent="0.25">
      <c r="A19" s="7"/>
      <c r="B19" s="7"/>
      <c r="C19" s="7"/>
      <c r="D19" s="7" t="s">
        <v>215</v>
      </c>
      <c r="E19" s="7"/>
      <c r="F19" s="7"/>
      <c r="G19" s="7"/>
      <c r="H19" s="7"/>
      <c r="I19" s="7"/>
      <c r="J19" s="7"/>
      <c r="K19" s="7"/>
      <c r="L19" s="9" t="s">
        <v>68</v>
      </c>
      <c r="M19" s="31">
        <v>331</v>
      </c>
      <c r="N19" s="31">
        <v>492</v>
      </c>
      <c r="O19" s="31">
        <v>287</v>
      </c>
      <c r="P19" s="31">
        <v>528</v>
      </c>
      <c r="Q19" s="31">
        <v>193</v>
      </c>
      <c r="R19" s="33">
        <v>39</v>
      </c>
      <c r="S19" s="33">
        <v>23</v>
      </c>
      <c r="T19" s="33">
        <v>29</v>
      </c>
      <c r="U19" s="32">
        <v>1921</v>
      </c>
    </row>
    <row r="20" spans="1:21" ht="16.5" customHeight="1" x14ac:dyDescent="0.25">
      <c r="A20" s="7"/>
      <c r="B20" s="7"/>
      <c r="C20" s="7"/>
      <c r="D20" s="7" t="s">
        <v>213</v>
      </c>
      <c r="E20" s="7"/>
      <c r="F20" s="7"/>
      <c r="G20" s="7"/>
      <c r="H20" s="7"/>
      <c r="I20" s="7"/>
      <c r="J20" s="7"/>
      <c r="K20" s="7"/>
      <c r="L20" s="9" t="s">
        <v>68</v>
      </c>
      <c r="M20" s="32">
        <v>5323</v>
      </c>
      <c r="N20" s="32">
        <v>5335</v>
      </c>
      <c r="O20" s="32">
        <v>5000</v>
      </c>
      <c r="P20" s="32">
        <v>1928</v>
      </c>
      <c r="Q20" s="32">
        <v>1723</v>
      </c>
      <c r="R20" s="31">
        <v>616</v>
      </c>
      <c r="S20" s="31">
        <v>342</v>
      </c>
      <c r="T20" s="31">
        <v>248</v>
      </c>
      <c r="U20" s="26">
        <v>20515</v>
      </c>
    </row>
    <row r="21" spans="1:21" ht="16.5" customHeight="1" x14ac:dyDescent="0.25">
      <c r="A21" s="7"/>
      <c r="B21" s="7"/>
      <c r="C21" s="7" t="s">
        <v>216</v>
      </c>
      <c r="D21" s="7"/>
      <c r="E21" s="7"/>
      <c r="F21" s="7"/>
      <c r="G21" s="7"/>
      <c r="H21" s="7"/>
      <c r="I21" s="7"/>
      <c r="J21" s="7"/>
      <c r="K21" s="7"/>
      <c r="L21" s="9"/>
      <c r="M21" s="10"/>
      <c r="N21" s="10"/>
      <c r="O21" s="10"/>
      <c r="P21" s="10"/>
      <c r="Q21" s="10"/>
      <c r="R21" s="10"/>
      <c r="S21" s="10"/>
      <c r="T21" s="10"/>
      <c r="U21" s="10"/>
    </row>
    <row r="22" spans="1:21" ht="16.5" customHeight="1" x14ac:dyDescent="0.25">
      <c r="A22" s="7"/>
      <c r="B22" s="7"/>
      <c r="C22" s="7"/>
      <c r="D22" s="7" t="s">
        <v>217</v>
      </c>
      <c r="E22" s="7"/>
      <c r="F22" s="7"/>
      <c r="G22" s="7"/>
      <c r="H22" s="7"/>
      <c r="I22" s="7"/>
      <c r="J22" s="7"/>
      <c r="K22" s="7"/>
      <c r="L22" s="9" t="s">
        <v>68</v>
      </c>
      <c r="M22" s="32">
        <v>5455</v>
      </c>
      <c r="N22" s="32">
        <v>6083</v>
      </c>
      <c r="O22" s="32">
        <v>5443</v>
      </c>
      <c r="P22" s="32">
        <v>1374</v>
      </c>
      <c r="Q22" s="32">
        <v>1387</v>
      </c>
      <c r="R22" s="31">
        <v>598</v>
      </c>
      <c r="S22" s="31">
        <v>328</v>
      </c>
      <c r="T22" s="31">
        <v>197</v>
      </c>
      <c r="U22" s="26">
        <v>20865</v>
      </c>
    </row>
    <row r="23" spans="1:21" ht="16.5" customHeight="1" x14ac:dyDescent="0.25">
      <c r="A23" s="7"/>
      <c r="B23" s="7"/>
      <c r="C23" s="7"/>
      <c r="D23" s="7" t="s">
        <v>218</v>
      </c>
      <c r="E23" s="7"/>
      <c r="F23" s="7"/>
      <c r="G23" s="7"/>
      <c r="H23" s="7"/>
      <c r="I23" s="7"/>
      <c r="J23" s="7"/>
      <c r="K23" s="7"/>
      <c r="L23" s="9" t="s">
        <v>68</v>
      </c>
      <c r="M23" s="33">
        <v>70</v>
      </c>
      <c r="N23" s="33">
        <v>98</v>
      </c>
      <c r="O23" s="33">
        <v>83</v>
      </c>
      <c r="P23" s="33">
        <v>25</v>
      </c>
      <c r="Q23" s="33">
        <v>16</v>
      </c>
      <c r="R23" s="27">
        <v>9</v>
      </c>
      <c r="S23" s="27">
        <v>8</v>
      </c>
      <c r="T23" s="27">
        <v>3</v>
      </c>
      <c r="U23" s="31">
        <v>312</v>
      </c>
    </row>
    <row r="24" spans="1:21" ht="16.5" customHeight="1" x14ac:dyDescent="0.25">
      <c r="A24" s="7"/>
      <c r="B24" s="7"/>
      <c r="C24" s="7"/>
      <c r="D24" s="7" t="s">
        <v>213</v>
      </c>
      <c r="E24" s="7"/>
      <c r="F24" s="7"/>
      <c r="G24" s="7"/>
      <c r="H24" s="7"/>
      <c r="I24" s="7"/>
      <c r="J24" s="7"/>
      <c r="K24" s="7"/>
      <c r="L24" s="9" t="s">
        <v>68</v>
      </c>
      <c r="M24" s="32">
        <v>5525</v>
      </c>
      <c r="N24" s="32">
        <v>6181</v>
      </c>
      <c r="O24" s="32">
        <v>5526</v>
      </c>
      <c r="P24" s="32">
        <v>1399</v>
      </c>
      <c r="Q24" s="32">
        <v>1403</v>
      </c>
      <c r="R24" s="31">
        <v>607</v>
      </c>
      <c r="S24" s="31">
        <v>336</v>
      </c>
      <c r="T24" s="31">
        <v>200</v>
      </c>
      <c r="U24" s="26">
        <v>21177</v>
      </c>
    </row>
    <row r="25" spans="1:21" ht="16.5" customHeight="1" x14ac:dyDescent="0.25">
      <c r="A25" s="7"/>
      <c r="B25" s="7"/>
      <c r="C25" s="7" t="s">
        <v>219</v>
      </c>
      <c r="D25" s="7"/>
      <c r="E25" s="7"/>
      <c r="F25" s="7"/>
      <c r="G25" s="7"/>
      <c r="H25" s="7"/>
      <c r="I25" s="7"/>
      <c r="J25" s="7"/>
      <c r="K25" s="7"/>
      <c r="L25" s="9"/>
      <c r="M25" s="10"/>
      <c r="N25" s="10"/>
      <c r="O25" s="10"/>
      <c r="P25" s="10"/>
      <c r="Q25" s="10"/>
      <c r="R25" s="10"/>
      <c r="S25" s="10"/>
      <c r="T25" s="10"/>
      <c r="U25" s="10"/>
    </row>
    <row r="26" spans="1:21" ht="16.5" customHeight="1" x14ac:dyDescent="0.25">
      <c r="A26" s="7"/>
      <c r="B26" s="7"/>
      <c r="C26" s="7"/>
      <c r="D26" s="7" t="s">
        <v>204</v>
      </c>
      <c r="E26" s="7"/>
      <c r="F26" s="7"/>
      <c r="G26" s="7"/>
      <c r="H26" s="7"/>
      <c r="I26" s="7"/>
      <c r="J26" s="7"/>
      <c r="K26" s="7"/>
      <c r="L26" s="9" t="s">
        <v>68</v>
      </c>
      <c r="M26" s="33">
        <v>51</v>
      </c>
      <c r="N26" s="32">
        <v>1026</v>
      </c>
      <c r="O26" s="31">
        <v>126</v>
      </c>
      <c r="P26" s="32">
        <v>3767</v>
      </c>
      <c r="Q26" s="32">
        <v>1239</v>
      </c>
      <c r="R26" s="31">
        <v>385</v>
      </c>
      <c r="S26" s="27" t="s">
        <v>43</v>
      </c>
      <c r="T26" s="27" t="s">
        <v>43</v>
      </c>
      <c r="U26" s="32">
        <v>6594</v>
      </c>
    </row>
    <row r="27" spans="1:21" ht="16.5" customHeight="1" x14ac:dyDescent="0.25">
      <c r="A27" s="7"/>
      <c r="B27" s="7"/>
      <c r="C27" s="7"/>
      <c r="D27" s="7" t="s">
        <v>220</v>
      </c>
      <c r="E27" s="7"/>
      <c r="F27" s="7"/>
      <c r="G27" s="7"/>
      <c r="H27" s="7"/>
      <c r="I27" s="7"/>
      <c r="J27" s="7"/>
      <c r="K27" s="7"/>
      <c r="L27" s="9" t="s">
        <v>68</v>
      </c>
      <c r="M27" s="33">
        <v>54</v>
      </c>
      <c r="N27" s="27" t="s">
        <v>43</v>
      </c>
      <c r="O27" s="27">
        <v>3</v>
      </c>
      <c r="P27" s="31">
        <v>565</v>
      </c>
      <c r="Q27" s="31">
        <v>212</v>
      </c>
      <c r="R27" s="27" t="s">
        <v>43</v>
      </c>
      <c r="S27" s="27" t="s">
        <v>43</v>
      </c>
      <c r="T27" s="27" t="s">
        <v>43</v>
      </c>
      <c r="U27" s="31">
        <v>834</v>
      </c>
    </row>
    <row r="28" spans="1:21" ht="16.5" customHeight="1" x14ac:dyDescent="0.25">
      <c r="A28" s="7"/>
      <c r="B28" s="7"/>
      <c r="C28" s="7"/>
      <c r="D28" s="7" t="s">
        <v>213</v>
      </c>
      <c r="E28" s="7"/>
      <c r="F28" s="7"/>
      <c r="G28" s="7"/>
      <c r="H28" s="7"/>
      <c r="I28" s="7"/>
      <c r="J28" s="7"/>
      <c r="K28" s="7"/>
      <c r="L28" s="9" t="s">
        <v>68</v>
      </c>
      <c r="M28" s="31">
        <v>105</v>
      </c>
      <c r="N28" s="32">
        <v>1026</v>
      </c>
      <c r="O28" s="31">
        <v>129</v>
      </c>
      <c r="P28" s="32">
        <v>4332</v>
      </c>
      <c r="Q28" s="32">
        <v>1451</v>
      </c>
      <c r="R28" s="31">
        <v>385</v>
      </c>
      <c r="S28" s="27" t="s">
        <v>43</v>
      </c>
      <c r="T28" s="27" t="s">
        <v>43</v>
      </c>
      <c r="U28" s="32">
        <v>7428</v>
      </c>
    </row>
    <row r="29" spans="1:21" ht="16.5" customHeight="1" x14ac:dyDescent="0.25">
      <c r="A29" s="7"/>
      <c r="B29" s="7"/>
      <c r="C29" s="7" t="s">
        <v>221</v>
      </c>
      <c r="D29" s="7"/>
      <c r="E29" s="7"/>
      <c r="F29" s="7"/>
      <c r="G29" s="7"/>
      <c r="H29" s="7"/>
      <c r="I29" s="7"/>
      <c r="J29" s="7"/>
      <c r="K29" s="7"/>
      <c r="L29" s="9" t="s">
        <v>68</v>
      </c>
      <c r="M29" s="31">
        <v>284</v>
      </c>
      <c r="N29" s="31">
        <v>257</v>
      </c>
      <c r="O29" s="31">
        <v>145</v>
      </c>
      <c r="P29" s="32">
        <v>5972</v>
      </c>
      <c r="Q29" s="33">
        <v>38</v>
      </c>
      <c r="R29" s="33">
        <v>20</v>
      </c>
      <c r="S29" s="27" t="s">
        <v>43</v>
      </c>
      <c r="T29" s="27" t="s">
        <v>43</v>
      </c>
      <c r="U29" s="32">
        <v>6716</v>
      </c>
    </row>
    <row r="30" spans="1:21" ht="16.5" customHeight="1" x14ac:dyDescent="0.25">
      <c r="A30" s="7"/>
      <c r="B30" s="7" t="s">
        <v>42</v>
      </c>
      <c r="C30" s="7"/>
      <c r="D30" s="7"/>
      <c r="E30" s="7"/>
      <c r="F30" s="7"/>
      <c r="G30" s="7"/>
      <c r="H30" s="7"/>
      <c r="I30" s="7"/>
      <c r="J30" s="7"/>
      <c r="K30" s="7"/>
      <c r="L30" s="9"/>
      <c r="M30" s="10"/>
      <c r="N30" s="10"/>
      <c r="O30" s="10"/>
      <c r="P30" s="10"/>
      <c r="Q30" s="10"/>
      <c r="R30" s="10"/>
      <c r="S30" s="10"/>
      <c r="T30" s="10"/>
      <c r="U30" s="10"/>
    </row>
    <row r="31" spans="1:21" ht="16.5" customHeight="1" x14ac:dyDescent="0.25">
      <c r="A31" s="7"/>
      <c r="B31" s="7"/>
      <c r="C31" s="7" t="s">
        <v>203</v>
      </c>
      <c r="D31" s="7"/>
      <c r="E31" s="7"/>
      <c r="F31" s="7"/>
      <c r="G31" s="7"/>
      <c r="H31" s="7"/>
      <c r="I31" s="7"/>
      <c r="J31" s="7"/>
      <c r="K31" s="7"/>
      <c r="L31" s="9"/>
      <c r="M31" s="10"/>
      <c r="N31" s="10"/>
      <c r="O31" s="10"/>
      <c r="P31" s="10"/>
      <c r="Q31" s="10"/>
      <c r="R31" s="10"/>
      <c r="S31" s="10"/>
      <c r="T31" s="10"/>
      <c r="U31" s="10"/>
    </row>
    <row r="32" spans="1:21" ht="16.5" customHeight="1" x14ac:dyDescent="0.25">
      <c r="A32" s="7"/>
      <c r="B32" s="7"/>
      <c r="C32" s="7"/>
      <c r="D32" s="7" t="s">
        <v>204</v>
      </c>
      <c r="E32" s="7"/>
      <c r="F32" s="7"/>
      <c r="G32" s="7"/>
      <c r="H32" s="7"/>
      <c r="I32" s="7"/>
      <c r="J32" s="7"/>
      <c r="K32" s="7"/>
      <c r="L32" s="9"/>
      <c r="M32" s="10"/>
      <c r="N32" s="10"/>
      <c r="O32" s="10"/>
      <c r="P32" s="10"/>
      <c r="Q32" s="10"/>
      <c r="R32" s="10"/>
      <c r="S32" s="10"/>
      <c r="T32" s="10"/>
      <c r="U32" s="10"/>
    </row>
    <row r="33" spans="1:21" ht="16.5" customHeight="1" x14ac:dyDescent="0.25">
      <c r="A33" s="7"/>
      <c r="B33" s="7"/>
      <c r="C33" s="7"/>
      <c r="D33" s="7"/>
      <c r="E33" s="7" t="s">
        <v>205</v>
      </c>
      <c r="F33" s="7"/>
      <c r="G33" s="7"/>
      <c r="H33" s="7"/>
      <c r="I33" s="7"/>
      <c r="J33" s="7"/>
      <c r="K33" s="7"/>
      <c r="L33" s="9" t="s">
        <v>68</v>
      </c>
      <c r="M33" s="27" t="s">
        <v>43</v>
      </c>
      <c r="N33" s="33">
        <v>51</v>
      </c>
      <c r="O33" s="31">
        <v>236</v>
      </c>
      <c r="P33" s="31">
        <v>159</v>
      </c>
      <c r="Q33" s="33">
        <v>75</v>
      </c>
      <c r="R33" s="33">
        <v>17</v>
      </c>
      <c r="S33" s="33">
        <v>18</v>
      </c>
      <c r="T33" s="33">
        <v>24</v>
      </c>
      <c r="U33" s="31">
        <v>580</v>
      </c>
    </row>
    <row r="34" spans="1:21" ht="29.5" customHeight="1" x14ac:dyDescent="0.25">
      <c r="A34" s="7"/>
      <c r="B34" s="7"/>
      <c r="C34" s="7"/>
      <c r="D34" s="7"/>
      <c r="E34" s="58" t="s">
        <v>206</v>
      </c>
      <c r="F34" s="58"/>
      <c r="G34" s="58"/>
      <c r="H34" s="58"/>
      <c r="I34" s="58"/>
      <c r="J34" s="58"/>
      <c r="K34" s="58"/>
      <c r="L34" s="9" t="s">
        <v>68</v>
      </c>
      <c r="M34" s="31">
        <v>566</v>
      </c>
      <c r="N34" s="31">
        <v>439</v>
      </c>
      <c r="O34" s="33">
        <v>47</v>
      </c>
      <c r="P34" s="31">
        <v>166</v>
      </c>
      <c r="Q34" s="33">
        <v>98</v>
      </c>
      <c r="R34" s="33">
        <v>50</v>
      </c>
      <c r="S34" s="33">
        <v>57</v>
      </c>
      <c r="T34" s="33">
        <v>21</v>
      </c>
      <c r="U34" s="32">
        <v>1445</v>
      </c>
    </row>
    <row r="35" spans="1:21" ht="16.5" customHeight="1" x14ac:dyDescent="0.25">
      <c r="A35" s="7"/>
      <c r="B35" s="7"/>
      <c r="C35" s="7"/>
      <c r="D35" s="7"/>
      <c r="E35" s="7" t="s">
        <v>207</v>
      </c>
      <c r="F35" s="7"/>
      <c r="G35" s="7"/>
      <c r="H35" s="7"/>
      <c r="I35" s="7"/>
      <c r="J35" s="7"/>
      <c r="K35" s="7"/>
      <c r="L35" s="9" t="s">
        <v>68</v>
      </c>
      <c r="M35" s="32">
        <v>3315</v>
      </c>
      <c r="N35" s="32">
        <v>3525</v>
      </c>
      <c r="O35" s="32">
        <v>3585</v>
      </c>
      <c r="P35" s="31">
        <v>667</v>
      </c>
      <c r="Q35" s="31">
        <v>946</v>
      </c>
      <c r="R35" s="31">
        <v>319</v>
      </c>
      <c r="S35" s="31">
        <v>146</v>
      </c>
      <c r="T35" s="31">
        <v>107</v>
      </c>
      <c r="U35" s="26">
        <v>12611</v>
      </c>
    </row>
    <row r="36" spans="1:21" ht="16.5" customHeight="1" x14ac:dyDescent="0.25">
      <c r="A36" s="7"/>
      <c r="B36" s="7"/>
      <c r="C36" s="7"/>
      <c r="D36" s="7"/>
      <c r="E36" s="7" t="s">
        <v>208</v>
      </c>
      <c r="F36" s="7"/>
      <c r="G36" s="7"/>
      <c r="H36" s="7"/>
      <c r="I36" s="7"/>
      <c r="J36" s="7"/>
      <c r="K36" s="7"/>
      <c r="L36" s="9" t="s">
        <v>68</v>
      </c>
      <c r="M36" s="33">
        <v>92</v>
      </c>
      <c r="N36" s="33">
        <v>31</v>
      </c>
      <c r="O36" s="27">
        <v>2</v>
      </c>
      <c r="P36" s="27">
        <v>2</v>
      </c>
      <c r="Q36" s="33">
        <v>58</v>
      </c>
      <c r="R36" s="33">
        <v>10</v>
      </c>
      <c r="S36" s="27" t="s">
        <v>43</v>
      </c>
      <c r="T36" s="27" t="s">
        <v>43</v>
      </c>
      <c r="U36" s="31">
        <v>196</v>
      </c>
    </row>
    <row r="37" spans="1:21" ht="16.5" customHeight="1" x14ac:dyDescent="0.25">
      <c r="A37" s="7"/>
      <c r="B37" s="7"/>
      <c r="C37" s="7"/>
      <c r="D37" s="7"/>
      <c r="E37" s="7" t="s">
        <v>209</v>
      </c>
      <c r="F37" s="7"/>
      <c r="G37" s="7"/>
      <c r="H37" s="7"/>
      <c r="I37" s="7"/>
      <c r="J37" s="7"/>
      <c r="K37" s="7"/>
      <c r="L37" s="9" t="s">
        <v>68</v>
      </c>
      <c r="M37" s="31">
        <v>406</v>
      </c>
      <c r="N37" s="31">
        <v>127</v>
      </c>
      <c r="O37" s="31">
        <v>472</v>
      </c>
      <c r="P37" s="31">
        <v>103</v>
      </c>
      <c r="Q37" s="31">
        <v>140</v>
      </c>
      <c r="R37" s="33">
        <v>58</v>
      </c>
      <c r="S37" s="33">
        <v>44</v>
      </c>
      <c r="T37" s="33">
        <v>34</v>
      </c>
      <c r="U37" s="32">
        <v>1385</v>
      </c>
    </row>
    <row r="38" spans="1:21" ht="16.5" customHeight="1" x14ac:dyDescent="0.25">
      <c r="A38" s="7"/>
      <c r="B38" s="7"/>
      <c r="C38" s="7"/>
      <c r="D38" s="7"/>
      <c r="E38" s="7" t="s">
        <v>210</v>
      </c>
      <c r="F38" s="7"/>
      <c r="G38" s="7"/>
      <c r="H38" s="7"/>
      <c r="I38" s="7"/>
      <c r="J38" s="7"/>
      <c r="K38" s="7"/>
      <c r="L38" s="9" t="s">
        <v>68</v>
      </c>
      <c r="M38" s="32">
        <v>4380</v>
      </c>
      <c r="N38" s="32">
        <v>4174</v>
      </c>
      <c r="O38" s="32">
        <v>4342</v>
      </c>
      <c r="P38" s="32">
        <v>1097</v>
      </c>
      <c r="Q38" s="32">
        <v>1318</v>
      </c>
      <c r="R38" s="31">
        <v>455</v>
      </c>
      <c r="S38" s="31">
        <v>266</v>
      </c>
      <c r="T38" s="31">
        <v>186</v>
      </c>
      <c r="U38" s="26">
        <v>16217</v>
      </c>
    </row>
    <row r="39" spans="1:21" ht="29.5" customHeight="1" x14ac:dyDescent="0.25">
      <c r="A39" s="7"/>
      <c r="B39" s="7"/>
      <c r="C39" s="7"/>
      <c r="D39" s="7"/>
      <c r="E39" s="58" t="s">
        <v>211</v>
      </c>
      <c r="F39" s="58"/>
      <c r="G39" s="58"/>
      <c r="H39" s="58"/>
      <c r="I39" s="58"/>
      <c r="J39" s="58"/>
      <c r="K39" s="58"/>
      <c r="L39" s="9" t="s">
        <v>140</v>
      </c>
      <c r="M39" s="17">
        <v>84.2</v>
      </c>
      <c r="N39" s="17">
        <v>80.900000000000006</v>
      </c>
      <c r="O39" s="17">
        <v>88.8</v>
      </c>
      <c r="P39" s="17">
        <v>65.3</v>
      </c>
      <c r="Q39" s="17">
        <v>77.3</v>
      </c>
      <c r="R39" s="17">
        <v>81.400000000000006</v>
      </c>
      <c r="S39" s="17">
        <v>81.099999999999994</v>
      </c>
      <c r="T39" s="17">
        <v>74.2</v>
      </c>
      <c r="U39" s="17">
        <v>82</v>
      </c>
    </row>
    <row r="40" spans="1:21" ht="16.5" customHeight="1" x14ac:dyDescent="0.25">
      <c r="A40" s="7"/>
      <c r="B40" s="7"/>
      <c r="C40" s="7"/>
      <c r="D40" s="7"/>
      <c r="E40" s="7" t="s">
        <v>212</v>
      </c>
      <c r="F40" s="7"/>
      <c r="G40" s="7"/>
      <c r="H40" s="7"/>
      <c r="I40" s="7"/>
      <c r="J40" s="7"/>
      <c r="K40" s="7"/>
      <c r="L40" s="9"/>
      <c r="M40" s="10"/>
      <c r="N40" s="10"/>
      <c r="O40" s="10"/>
      <c r="P40" s="10"/>
      <c r="Q40" s="10"/>
      <c r="R40" s="10"/>
      <c r="S40" s="10"/>
      <c r="T40" s="10"/>
      <c r="U40" s="10"/>
    </row>
    <row r="41" spans="1:21" ht="29.5" customHeight="1" x14ac:dyDescent="0.25">
      <c r="A41" s="7"/>
      <c r="B41" s="7"/>
      <c r="C41" s="7"/>
      <c r="D41" s="7"/>
      <c r="E41" s="7"/>
      <c r="F41" s="58" t="s">
        <v>206</v>
      </c>
      <c r="G41" s="58"/>
      <c r="H41" s="58"/>
      <c r="I41" s="58"/>
      <c r="J41" s="58"/>
      <c r="K41" s="58"/>
      <c r="L41" s="9" t="s">
        <v>75</v>
      </c>
      <c r="M41" s="16">
        <v>7</v>
      </c>
      <c r="N41" s="16">
        <v>6.6</v>
      </c>
      <c r="O41" s="16">
        <v>0.9</v>
      </c>
      <c r="P41" s="16">
        <v>6.3</v>
      </c>
      <c r="Q41" s="16">
        <v>5.6</v>
      </c>
      <c r="R41" s="16">
        <v>9.3000000000000007</v>
      </c>
      <c r="S41" s="17">
        <v>13.4</v>
      </c>
      <c r="T41" s="16">
        <v>8.6</v>
      </c>
      <c r="U41" s="16">
        <v>5.7</v>
      </c>
    </row>
    <row r="42" spans="1:21" ht="16.5" customHeight="1" x14ac:dyDescent="0.25">
      <c r="A42" s="7"/>
      <c r="B42" s="7"/>
      <c r="C42" s="7"/>
      <c r="D42" s="7"/>
      <c r="E42" s="7"/>
      <c r="F42" s="7" t="s">
        <v>207</v>
      </c>
      <c r="G42" s="7"/>
      <c r="H42" s="7"/>
      <c r="I42" s="7"/>
      <c r="J42" s="7"/>
      <c r="K42" s="7"/>
      <c r="L42" s="9" t="s">
        <v>75</v>
      </c>
      <c r="M42" s="17">
        <v>40.799999999999997</v>
      </c>
      <c r="N42" s="17">
        <v>53</v>
      </c>
      <c r="O42" s="17">
        <v>69.900000000000006</v>
      </c>
      <c r="P42" s="17">
        <v>25.3</v>
      </c>
      <c r="Q42" s="17">
        <v>53.8</v>
      </c>
      <c r="R42" s="17">
        <v>59.4</v>
      </c>
      <c r="S42" s="17">
        <v>34.299999999999997</v>
      </c>
      <c r="T42" s="17">
        <v>43.5</v>
      </c>
      <c r="U42" s="17">
        <v>49.4</v>
      </c>
    </row>
    <row r="43" spans="1:21" ht="16.5" customHeight="1" x14ac:dyDescent="0.25">
      <c r="A43" s="7"/>
      <c r="B43" s="7"/>
      <c r="C43" s="7"/>
      <c r="D43" s="7"/>
      <c r="E43" s="7"/>
      <c r="F43" s="7" t="s">
        <v>213</v>
      </c>
      <c r="G43" s="7"/>
      <c r="H43" s="7"/>
      <c r="I43" s="7"/>
      <c r="J43" s="7"/>
      <c r="K43" s="7"/>
      <c r="L43" s="9" t="s">
        <v>75</v>
      </c>
      <c r="M43" s="17">
        <v>47.8</v>
      </c>
      <c r="N43" s="17">
        <v>59.6</v>
      </c>
      <c r="O43" s="17">
        <v>70.8</v>
      </c>
      <c r="P43" s="17">
        <v>31.6</v>
      </c>
      <c r="Q43" s="17">
        <v>59.4</v>
      </c>
      <c r="R43" s="17">
        <v>68.8</v>
      </c>
      <c r="S43" s="17">
        <v>47.7</v>
      </c>
      <c r="T43" s="17">
        <v>52.1</v>
      </c>
      <c r="U43" s="17">
        <v>55.1</v>
      </c>
    </row>
    <row r="44" spans="1:21" ht="16.5" customHeight="1" x14ac:dyDescent="0.25">
      <c r="A44" s="7"/>
      <c r="B44" s="7"/>
      <c r="C44" s="7"/>
      <c r="D44" s="7" t="s">
        <v>214</v>
      </c>
      <c r="E44" s="7"/>
      <c r="F44" s="7"/>
      <c r="G44" s="7"/>
      <c r="H44" s="7"/>
      <c r="I44" s="7"/>
      <c r="J44" s="7"/>
      <c r="K44" s="7"/>
      <c r="L44" s="9" t="s">
        <v>68</v>
      </c>
      <c r="M44" s="31">
        <v>503</v>
      </c>
      <c r="N44" s="31">
        <v>517</v>
      </c>
      <c r="O44" s="31">
        <v>245</v>
      </c>
      <c r="P44" s="31">
        <v>221</v>
      </c>
      <c r="Q44" s="31">
        <v>199</v>
      </c>
      <c r="R44" s="33">
        <v>75</v>
      </c>
      <c r="S44" s="33">
        <v>35</v>
      </c>
      <c r="T44" s="33">
        <v>37</v>
      </c>
      <c r="U44" s="32">
        <v>1832</v>
      </c>
    </row>
    <row r="45" spans="1:21" ht="16.5" customHeight="1" x14ac:dyDescent="0.25">
      <c r="A45" s="7"/>
      <c r="B45" s="7"/>
      <c r="C45" s="7"/>
      <c r="D45" s="7" t="s">
        <v>215</v>
      </c>
      <c r="E45" s="7"/>
      <c r="F45" s="7"/>
      <c r="G45" s="7"/>
      <c r="H45" s="7"/>
      <c r="I45" s="7"/>
      <c r="J45" s="7"/>
      <c r="K45" s="7"/>
      <c r="L45" s="9" t="s">
        <v>68</v>
      </c>
      <c r="M45" s="31">
        <v>322</v>
      </c>
      <c r="N45" s="31">
        <v>472</v>
      </c>
      <c r="O45" s="31">
        <v>303</v>
      </c>
      <c r="P45" s="31">
        <v>362</v>
      </c>
      <c r="Q45" s="31">
        <v>187</v>
      </c>
      <c r="R45" s="33">
        <v>29</v>
      </c>
      <c r="S45" s="33">
        <v>27</v>
      </c>
      <c r="T45" s="33">
        <v>28</v>
      </c>
      <c r="U45" s="32">
        <v>1729</v>
      </c>
    </row>
    <row r="46" spans="1:21" ht="16.5" customHeight="1" x14ac:dyDescent="0.25">
      <c r="A46" s="7"/>
      <c r="B46" s="7"/>
      <c r="C46" s="7"/>
      <c r="D46" s="7" t="s">
        <v>213</v>
      </c>
      <c r="E46" s="7"/>
      <c r="F46" s="7"/>
      <c r="G46" s="7"/>
      <c r="H46" s="7"/>
      <c r="I46" s="7"/>
      <c r="J46" s="7"/>
      <c r="K46" s="7"/>
      <c r="L46" s="9" t="s">
        <v>68</v>
      </c>
      <c r="M46" s="32">
        <v>5205</v>
      </c>
      <c r="N46" s="32">
        <v>5163</v>
      </c>
      <c r="O46" s="32">
        <v>4890</v>
      </c>
      <c r="P46" s="32">
        <v>1680</v>
      </c>
      <c r="Q46" s="32">
        <v>1704</v>
      </c>
      <c r="R46" s="31">
        <v>558</v>
      </c>
      <c r="S46" s="31">
        <v>328</v>
      </c>
      <c r="T46" s="31">
        <v>250</v>
      </c>
      <c r="U46" s="26">
        <v>19778</v>
      </c>
    </row>
    <row r="47" spans="1:21" ht="16.5" customHeight="1" x14ac:dyDescent="0.25">
      <c r="A47" s="7"/>
      <c r="B47" s="7"/>
      <c r="C47" s="7" t="s">
        <v>219</v>
      </c>
      <c r="D47" s="7"/>
      <c r="E47" s="7"/>
      <c r="F47" s="7"/>
      <c r="G47" s="7"/>
      <c r="H47" s="7"/>
      <c r="I47" s="7"/>
      <c r="J47" s="7"/>
      <c r="K47" s="7"/>
      <c r="L47" s="9"/>
      <c r="M47" s="10"/>
      <c r="N47" s="10"/>
      <c r="O47" s="10"/>
      <c r="P47" s="10"/>
      <c r="Q47" s="10"/>
      <c r="R47" s="10"/>
      <c r="S47" s="10"/>
      <c r="T47" s="10"/>
      <c r="U47" s="10"/>
    </row>
    <row r="48" spans="1:21" ht="16.5" customHeight="1" x14ac:dyDescent="0.25">
      <c r="A48" s="7"/>
      <c r="B48" s="7"/>
      <c r="C48" s="7"/>
      <c r="D48" s="7" t="s">
        <v>204</v>
      </c>
      <c r="E48" s="7"/>
      <c r="F48" s="7"/>
      <c r="G48" s="7"/>
      <c r="H48" s="7"/>
      <c r="I48" s="7"/>
      <c r="J48" s="7"/>
      <c r="K48" s="7"/>
      <c r="L48" s="9" t="s">
        <v>68</v>
      </c>
      <c r="M48" s="31">
        <v>112</v>
      </c>
      <c r="N48" s="32">
        <v>1033</v>
      </c>
      <c r="O48" s="31">
        <v>139</v>
      </c>
      <c r="P48" s="32">
        <v>3737</v>
      </c>
      <c r="Q48" s="32">
        <v>1462</v>
      </c>
      <c r="R48" s="31">
        <v>486</v>
      </c>
      <c r="S48" s="27" t="s">
        <v>43</v>
      </c>
      <c r="T48" s="27" t="s">
        <v>43</v>
      </c>
      <c r="U48" s="32">
        <v>6969</v>
      </c>
    </row>
    <row r="49" spans="1:21" ht="16.5" customHeight="1" x14ac:dyDescent="0.25">
      <c r="A49" s="7"/>
      <c r="B49" s="7"/>
      <c r="C49" s="7"/>
      <c r="D49" s="7" t="s">
        <v>220</v>
      </c>
      <c r="E49" s="7"/>
      <c r="F49" s="7"/>
      <c r="G49" s="7"/>
      <c r="H49" s="7"/>
      <c r="I49" s="7"/>
      <c r="J49" s="7"/>
      <c r="K49" s="7"/>
      <c r="L49" s="9" t="s">
        <v>68</v>
      </c>
      <c r="M49" s="33">
        <v>58</v>
      </c>
      <c r="N49" s="27" t="s">
        <v>43</v>
      </c>
      <c r="O49" s="27">
        <v>1</v>
      </c>
      <c r="P49" s="31">
        <v>550</v>
      </c>
      <c r="Q49" s="31">
        <v>218</v>
      </c>
      <c r="R49" s="27" t="s">
        <v>43</v>
      </c>
      <c r="S49" s="27" t="s">
        <v>43</v>
      </c>
      <c r="T49" s="27" t="s">
        <v>43</v>
      </c>
      <c r="U49" s="31">
        <v>827</v>
      </c>
    </row>
    <row r="50" spans="1:21" ht="16.5" customHeight="1" x14ac:dyDescent="0.25">
      <c r="A50" s="7"/>
      <c r="B50" s="7"/>
      <c r="C50" s="7"/>
      <c r="D50" s="7" t="s">
        <v>213</v>
      </c>
      <c r="E50" s="7"/>
      <c r="F50" s="7"/>
      <c r="G50" s="7"/>
      <c r="H50" s="7"/>
      <c r="I50" s="7"/>
      <c r="J50" s="7"/>
      <c r="K50" s="7"/>
      <c r="L50" s="9" t="s">
        <v>68</v>
      </c>
      <c r="M50" s="31">
        <v>170</v>
      </c>
      <c r="N50" s="32">
        <v>1033</v>
      </c>
      <c r="O50" s="31">
        <v>140</v>
      </c>
      <c r="P50" s="32">
        <v>4287</v>
      </c>
      <c r="Q50" s="32">
        <v>1680</v>
      </c>
      <c r="R50" s="31">
        <v>486</v>
      </c>
      <c r="S50" s="27" t="s">
        <v>43</v>
      </c>
      <c r="T50" s="27" t="s">
        <v>43</v>
      </c>
      <c r="U50" s="32">
        <v>7796</v>
      </c>
    </row>
    <row r="51" spans="1:21" ht="16.5" customHeight="1" x14ac:dyDescent="0.25">
      <c r="A51" s="7"/>
      <c r="B51" s="7"/>
      <c r="C51" s="7" t="s">
        <v>221</v>
      </c>
      <c r="D51" s="7"/>
      <c r="E51" s="7"/>
      <c r="F51" s="7"/>
      <c r="G51" s="7"/>
      <c r="H51" s="7"/>
      <c r="I51" s="7"/>
      <c r="J51" s="7"/>
      <c r="K51" s="7"/>
      <c r="L51" s="9" t="s">
        <v>68</v>
      </c>
      <c r="M51" s="31">
        <v>255</v>
      </c>
      <c r="N51" s="31">
        <v>283</v>
      </c>
      <c r="O51" s="31">
        <v>155</v>
      </c>
      <c r="P51" s="32">
        <v>4889</v>
      </c>
      <c r="Q51" s="33">
        <v>53</v>
      </c>
      <c r="R51" s="33">
        <v>27</v>
      </c>
      <c r="S51" s="27" t="s">
        <v>43</v>
      </c>
      <c r="T51" s="27" t="s">
        <v>43</v>
      </c>
      <c r="U51" s="32">
        <v>5662</v>
      </c>
    </row>
    <row r="52" spans="1:21" ht="16.5" customHeight="1" x14ac:dyDescent="0.25">
      <c r="A52" s="7"/>
      <c r="B52" s="7" t="s">
        <v>44</v>
      </c>
      <c r="C52" s="7"/>
      <c r="D52" s="7"/>
      <c r="E52" s="7"/>
      <c r="F52" s="7"/>
      <c r="G52" s="7"/>
      <c r="H52" s="7"/>
      <c r="I52" s="7"/>
      <c r="J52" s="7"/>
      <c r="K52" s="7"/>
      <c r="L52" s="9"/>
      <c r="M52" s="10"/>
      <c r="N52" s="10"/>
      <c r="O52" s="10"/>
      <c r="P52" s="10"/>
      <c r="Q52" s="10"/>
      <c r="R52" s="10"/>
      <c r="S52" s="10"/>
      <c r="T52" s="10"/>
      <c r="U52" s="10"/>
    </row>
    <row r="53" spans="1:21" ht="16.5" customHeight="1" x14ac:dyDescent="0.25">
      <c r="A53" s="7"/>
      <c r="B53" s="7"/>
      <c r="C53" s="7" t="s">
        <v>203</v>
      </c>
      <c r="D53" s="7"/>
      <c r="E53" s="7"/>
      <c r="F53" s="7"/>
      <c r="G53" s="7"/>
      <c r="H53" s="7"/>
      <c r="I53" s="7"/>
      <c r="J53" s="7"/>
      <c r="K53" s="7"/>
      <c r="L53" s="9"/>
      <c r="M53" s="10"/>
      <c r="N53" s="10"/>
      <c r="O53" s="10"/>
      <c r="P53" s="10"/>
      <c r="Q53" s="10"/>
      <c r="R53" s="10"/>
      <c r="S53" s="10"/>
      <c r="T53" s="10"/>
      <c r="U53" s="10"/>
    </row>
    <row r="54" spans="1:21" ht="16.5" customHeight="1" x14ac:dyDescent="0.25">
      <c r="A54" s="7"/>
      <c r="B54" s="7"/>
      <c r="C54" s="7"/>
      <c r="D54" s="7" t="s">
        <v>204</v>
      </c>
      <c r="E54" s="7"/>
      <c r="F54" s="7"/>
      <c r="G54" s="7"/>
      <c r="H54" s="7"/>
      <c r="I54" s="7"/>
      <c r="J54" s="7"/>
      <c r="K54" s="7"/>
      <c r="L54" s="9"/>
      <c r="M54" s="10"/>
      <c r="N54" s="10"/>
      <c r="O54" s="10"/>
      <c r="P54" s="10"/>
      <c r="Q54" s="10"/>
      <c r="R54" s="10"/>
      <c r="S54" s="10"/>
      <c r="T54" s="10"/>
      <c r="U54" s="10"/>
    </row>
    <row r="55" spans="1:21" ht="16.5" customHeight="1" x14ac:dyDescent="0.25">
      <c r="A55" s="7"/>
      <c r="B55" s="7"/>
      <c r="C55" s="7"/>
      <c r="D55" s="7"/>
      <c r="E55" s="7" t="s">
        <v>205</v>
      </c>
      <c r="F55" s="7"/>
      <c r="G55" s="7"/>
      <c r="H55" s="7"/>
      <c r="I55" s="7"/>
      <c r="J55" s="7"/>
      <c r="K55" s="7"/>
      <c r="L55" s="9" t="s">
        <v>68</v>
      </c>
      <c r="M55" s="27" t="s">
        <v>43</v>
      </c>
      <c r="N55" s="33">
        <v>51</v>
      </c>
      <c r="O55" s="31">
        <v>211</v>
      </c>
      <c r="P55" s="31">
        <v>162</v>
      </c>
      <c r="Q55" s="33">
        <v>61</v>
      </c>
      <c r="R55" s="33">
        <v>17</v>
      </c>
      <c r="S55" s="33">
        <v>19</v>
      </c>
      <c r="T55" s="33">
        <v>20</v>
      </c>
      <c r="U55" s="31">
        <v>541</v>
      </c>
    </row>
    <row r="56" spans="1:21" ht="29.5" customHeight="1" x14ac:dyDescent="0.25">
      <c r="A56" s="7"/>
      <c r="B56" s="7"/>
      <c r="C56" s="7"/>
      <c r="D56" s="7"/>
      <c r="E56" s="58" t="s">
        <v>206</v>
      </c>
      <c r="F56" s="58"/>
      <c r="G56" s="58"/>
      <c r="H56" s="58"/>
      <c r="I56" s="58"/>
      <c r="J56" s="58"/>
      <c r="K56" s="58"/>
      <c r="L56" s="9" t="s">
        <v>68</v>
      </c>
      <c r="M56" s="31">
        <v>523</v>
      </c>
      <c r="N56" s="31">
        <v>312</v>
      </c>
      <c r="O56" s="33">
        <v>43</v>
      </c>
      <c r="P56" s="31">
        <v>165</v>
      </c>
      <c r="Q56" s="33">
        <v>97</v>
      </c>
      <c r="R56" s="33">
        <v>47</v>
      </c>
      <c r="S56" s="33">
        <v>37</v>
      </c>
      <c r="T56" s="33">
        <v>26</v>
      </c>
      <c r="U56" s="32">
        <v>1249</v>
      </c>
    </row>
    <row r="57" spans="1:21" ht="16.5" customHeight="1" x14ac:dyDescent="0.25">
      <c r="A57" s="7"/>
      <c r="B57" s="7"/>
      <c r="C57" s="7"/>
      <c r="D57" s="7"/>
      <c r="E57" s="7" t="s">
        <v>207</v>
      </c>
      <c r="F57" s="7"/>
      <c r="G57" s="7"/>
      <c r="H57" s="7"/>
      <c r="I57" s="7"/>
      <c r="J57" s="7"/>
      <c r="K57" s="7"/>
      <c r="L57" s="9" t="s">
        <v>68</v>
      </c>
      <c r="M57" s="32">
        <v>3036</v>
      </c>
      <c r="N57" s="32">
        <v>3351</v>
      </c>
      <c r="O57" s="32">
        <v>3372</v>
      </c>
      <c r="P57" s="31">
        <v>620</v>
      </c>
      <c r="Q57" s="31">
        <v>929</v>
      </c>
      <c r="R57" s="31">
        <v>278</v>
      </c>
      <c r="S57" s="31">
        <v>141</v>
      </c>
      <c r="T57" s="33">
        <v>94</v>
      </c>
      <c r="U57" s="26">
        <v>11822</v>
      </c>
    </row>
    <row r="58" spans="1:21" ht="16.5" customHeight="1" x14ac:dyDescent="0.25">
      <c r="A58" s="7"/>
      <c r="B58" s="7"/>
      <c r="C58" s="7"/>
      <c r="D58" s="7"/>
      <c r="E58" s="7" t="s">
        <v>208</v>
      </c>
      <c r="F58" s="7"/>
      <c r="G58" s="7"/>
      <c r="H58" s="7"/>
      <c r="I58" s="7"/>
      <c r="J58" s="7"/>
      <c r="K58" s="7"/>
      <c r="L58" s="9" t="s">
        <v>68</v>
      </c>
      <c r="M58" s="33">
        <v>67</v>
      </c>
      <c r="N58" s="33">
        <v>24</v>
      </c>
      <c r="O58" s="27" t="s">
        <v>43</v>
      </c>
      <c r="P58" s="27">
        <v>2</v>
      </c>
      <c r="Q58" s="33">
        <v>62</v>
      </c>
      <c r="R58" s="27">
        <v>8</v>
      </c>
      <c r="S58" s="27" t="s">
        <v>43</v>
      </c>
      <c r="T58" s="27" t="s">
        <v>43</v>
      </c>
      <c r="U58" s="31">
        <v>164</v>
      </c>
    </row>
    <row r="59" spans="1:21" ht="16.5" customHeight="1" x14ac:dyDescent="0.25">
      <c r="A59" s="7"/>
      <c r="B59" s="7"/>
      <c r="C59" s="7"/>
      <c r="D59" s="7"/>
      <c r="E59" s="7" t="s">
        <v>209</v>
      </c>
      <c r="F59" s="7"/>
      <c r="G59" s="7"/>
      <c r="H59" s="7"/>
      <c r="I59" s="7"/>
      <c r="J59" s="7"/>
      <c r="K59" s="7"/>
      <c r="L59" s="9" t="s">
        <v>68</v>
      </c>
      <c r="M59" s="31">
        <v>349</v>
      </c>
      <c r="N59" s="31">
        <v>116</v>
      </c>
      <c r="O59" s="31">
        <v>442</v>
      </c>
      <c r="P59" s="33">
        <v>93</v>
      </c>
      <c r="Q59" s="31">
        <v>128</v>
      </c>
      <c r="R59" s="33">
        <v>51</v>
      </c>
      <c r="S59" s="33">
        <v>43</v>
      </c>
      <c r="T59" s="33">
        <v>40</v>
      </c>
      <c r="U59" s="32">
        <v>1261</v>
      </c>
    </row>
    <row r="60" spans="1:21" ht="16.5" customHeight="1" x14ac:dyDescent="0.25">
      <c r="A60" s="7"/>
      <c r="B60" s="7"/>
      <c r="C60" s="7"/>
      <c r="D60" s="7"/>
      <c r="E60" s="7" t="s">
        <v>210</v>
      </c>
      <c r="F60" s="7"/>
      <c r="G60" s="7"/>
      <c r="H60" s="7"/>
      <c r="I60" s="7"/>
      <c r="J60" s="7"/>
      <c r="K60" s="7"/>
      <c r="L60" s="9" t="s">
        <v>68</v>
      </c>
      <c r="M60" s="32">
        <v>3975</v>
      </c>
      <c r="N60" s="32">
        <v>3854</v>
      </c>
      <c r="O60" s="32">
        <v>4068</v>
      </c>
      <c r="P60" s="32">
        <v>1042</v>
      </c>
      <c r="Q60" s="32">
        <v>1276</v>
      </c>
      <c r="R60" s="31">
        <v>401</v>
      </c>
      <c r="S60" s="31">
        <v>240</v>
      </c>
      <c r="T60" s="31">
        <v>180</v>
      </c>
      <c r="U60" s="26">
        <v>15037</v>
      </c>
    </row>
    <row r="61" spans="1:21" ht="29.5" customHeight="1" x14ac:dyDescent="0.25">
      <c r="A61" s="7"/>
      <c r="B61" s="7"/>
      <c r="C61" s="7"/>
      <c r="D61" s="7"/>
      <c r="E61" s="58" t="s">
        <v>211</v>
      </c>
      <c r="F61" s="58"/>
      <c r="G61" s="58"/>
      <c r="H61" s="58"/>
      <c r="I61" s="58"/>
      <c r="J61" s="58"/>
      <c r="K61" s="58"/>
      <c r="L61" s="9" t="s">
        <v>140</v>
      </c>
      <c r="M61" s="17">
        <v>84.2</v>
      </c>
      <c r="N61" s="17">
        <v>79.900000000000006</v>
      </c>
      <c r="O61" s="17">
        <v>88.2</v>
      </c>
      <c r="P61" s="17">
        <v>62.4</v>
      </c>
      <c r="Q61" s="17">
        <v>79.599999999999994</v>
      </c>
      <c r="R61" s="17">
        <v>81.8</v>
      </c>
      <c r="S61" s="17">
        <v>83.8</v>
      </c>
      <c r="T61" s="17">
        <v>74.900000000000006</v>
      </c>
      <c r="U61" s="17">
        <v>81.5</v>
      </c>
    </row>
    <row r="62" spans="1:21" ht="16.5" customHeight="1" x14ac:dyDescent="0.25">
      <c r="A62" s="7"/>
      <c r="B62" s="7"/>
      <c r="C62" s="7"/>
      <c r="D62" s="7"/>
      <c r="E62" s="7" t="s">
        <v>212</v>
      </c>
      <c r="F62" s="7"/>
      <c r="G62" s="7"/>
      <c r="H62" s="7"/>
      <c r="I62" s="7"/>
      <c r="J62" s="7"/>
      <c r="K62" s="7"/>
      <c r="L62" s="9"/>
      <c r="M62" s="10"/>
      <c r="N62" s="10"/>
      <c r="O62" s="10"/>
      <c r="P62" s="10"/>
      <c r="Q62" s="10"/>
      <c r="R62" s="10"/>
      <c r="S62" s="10"/>
      <c r="T62" s="10"/>
      <c r="U62" s="10"/>
    </row>
    <row r="63" spans="1:21" ht="29.5" customHeight="1" x14ac:dyDescent="0.25">
      <c r="A63" s="7"/>
      <c r="B63" s="7"/>
      <c r="C63" s="7"/>
      <c r="D63" s="7"/>
      <c r="E63" s="7"/>
      <c r="F63" s="58" t="s">
        <v>206</v>
      </c>
      <c r="G63" s="58"/>
      <c r="H63" s="58"/>
      <c r="I63" s="58"/>
      <c r="J63" s="58"/>
      <c r="K63" s="58"/>
      <c r="L63" s="9" t="s">
        <v>75</v>
      </c>
      <c r="M63" s="16">
        <v>6.5</v>
      </c>
      <c r="N63" s="16">
        <v>4.8</v>
      </c>
      <c r="O63" s="16">
        <v>0.9</v>
      </c>
      <c r="P63" s="16">
        <v>6.3</v>
      </c>
      <c r="Q63" s="16">
        <v>5.6</v>
      </c>
      <c r="R63" s="16">
        <v>8.8000000000000007</v>
      </c>
      <c r="S63" s="16">
        <v>8.6999999999999993</v>
      </c>
      <c r="T63" s="17">
        <v>10.6</v>
      </c>
      <c r="U63" s="16">
        <v>5</v>
      </c>
    </row>
    <row r="64" spans="1:21" ht="16.5" customHeight="1" x14ac:dyDescent="0.25">
      <c r="A64" s="7"/>
      <c r="B64" s="7"/>
      <c r="C64" s="7"/>
      <c r="D64" s="7"/>
      <c r="E64" s="7"/>
      <c r="F64" s="7" t="s">
        <v>207</v>
      </c>
      <c r="G64" s="7"/>
      <c r="H64" s="7"/>
      <c r="I64" s="7"/>
      <c r="J64" s="7"/>
      <c r="K64" s="7"/>
      <c r="L64" s="9" t="s">
        <v>75</v>
      </c>
      <c r="M64" s="17">
        <v>37.700000000000003</v>
      </c>
      <c r="N64" s="17">
        <v>51.3</v>
      </c>
      <c r="O64" s="17">
        <v>66.7</v>
      </c>
      <c r="P64" s="17">
        <v>23.8</v>
      </c>
      <c r="Q64" s="17">
        <v>53.3</v>
      </c>
      <c r="R64" s="17">
        <v>52.4</v>
      </c>
      <c r="S64" s="17">
        <v>33.299999999999997</v>
      </c>
      <c r="T64" s="17">
        <v>38.200000000000003</v>
      </c>
      <c r="U64" s="17">
        <v>46.9</v>
      </c>
    </row>
    <row r="65" spans="1:21" ht="16.5" customHeight="1" x14ac:dyDescent="0.25">
      <c r="A65" s="7"/>
      <c r="B65" s="7"/>
      <c r="C65" s="7"/>
      <c r="D65" s="7"/>
      <c r="E65" s="7"/>
      <c r="F65" s="7" t="s">
        <v>213</v>
      </c>
      <c r="G65" s="7"/>
      <c r="H65" s="7"/>
      <c r="I65" s="7"/>
      <c r="J65" s="7"/>
      <c r="K65" s="7"/>
      <c r="L65" s="9" t="s">
        <v>75</v>
      </c>
      <c r="M65" s="17">
        <v>44.2</v>
      </c>
      <c r="N65" s="17">
        <v>56.1</v>
      </c>
      <c r="O65" s="17">
        <v>67.599999999999994</v>
      </c>
      <c r="P65" s="17">
        <v>30.1</v>
      </c>
      <c r="Q65" s="17">
        <v>58.9</v>
      </c>
      <c r="R65" s="17">
        <v>61.2</v>
      </c>
      <c r="S65" s="17">
        <v>42</v>
      </c>
      <c r="T65" s="17">
        <v>48.8</v>
      </c>
      <c r="U65" s="17">
        <v>51.9</v>
      </c>
    </row>
    <row r="66" spans="1:21" ht="16.5" customHeight="1" x14ac:dyDescent="0.25">
      <c r="A66" s="7"/>
      <c r="B66" s="7"/>
      <c r="C66" s="7"/>
      <c r="D66" s="7" t="s">
        <v>214</v>
      </c>
      <c r="E66" s="7"/>
      <c r="F66" s="7"/>
      <c r="G66" s="7"/>
      <c r="H66" s="7"/>
      <c r="I66" s="7"/>
      <c r="J66" s="7"/>
      <c r="K66" s="7"/>
      <c r="L66" s="9" t="s">
        <v>68</v>
      </c>
      <c r="M66" s="31">
        <v>478</v>
      </c>
      <c r="N66" s="31">
        <v>522</v>
      </c>
      <c r="O66" s="31">
        <v>240</v>
      </c>
      <c r="P66" s="31">
        <v>219</v>
      </c>
      <c r="Q66" s="31">
        <v>151</v>
      </c>
      <c r="R66" s="33">
        <v>64</v>
      </c>
      <c r="S66" s="33">
        <v>35</v>
      </c>
      <c r="T66" s="33">
        <v>35</v>
      </c>
      <c r="U66" s="32">
        <v>1744</v>
      </c>
    </row>
    <row r="67" spans="1:21" ht="16.5" customHeight="1" x14ac:dyDescent="0.25">
      <c r="A67" s="7"/>
      <c r="B67" s="7"/>
      <c r="C67" s="7"/>
      <c r="D67" s="7" t="s">
        <v>215</v>
      </c>
      <c r="E67" s="7"/>
      <c r="F67" s="7"/>
      <c r="G67" s="7"/>
      <c r="H67" s="7"/>
      <c r="I67" s="7"/>
      <c r="J67" s="7"/>
      <c r="K67" s="7"/>
      <c r="L67" s="9" t="s">
        <v>68</v>
      </c>
      <c r="M67" s="31">
        <v>268</v>
      </c>
      <c r="N67" s="31">
        <v>447</v>
      </c>
      <c r="O67" s="31">
        <v>302</v>
      </c>
      <c r="P67" s="31">
        <v>410</v>
      </c>
      <c r="Q67" s="31">
        <v>176</v>
      </c>
      <c r="R67" s="33">
        <v>25</v>
      </c>
      <c r="S67" s="33">
        <v>12</v>
      </c>
      <c r="T67" s="33">
        <v>25</v>
      </c>
      <c r="U67" s="32">
        <v>1665</v>
      </c>
    </row>
    <row r="68" spans="1:21" ht="16.5" customHeight="1" x14ac:dyDescent="0.25">
      <c r="A68" s="7"/>
      <c r="B68" s="7"/>
      <c r="C68" s="7"/>
      <c r="D68" s="7" t="s">
        <v>213</v>
      </c>
      <c r="E68" s="7"/>
      <c r="F68" s="7"/>
      <c r="G68" s="7"/>
      <c r="H68" s="7"/>
      <c r="I68" s="7"/>
      <c r="J68" s="7"/>
      <c r="K68" s="7"/>
      <c r="L68" s="9" t="s">
        <v>68</v>
      </c>
      <c r="M68" s="32">
        <v>4721</v>
      </c>
      <c r="N68" s="32">
        <v>4823</v>
      </c>
      <c r="O68" s="32">
        <v>4610</v>
      </c>
      <c r="P68" s="32">
        <v>1671</v>
      </c>
      <c r="Q68" s="32">
        <v>1603</v>
      </c>
      <c r="R68" s="31">
        <v>491</v>
      </c>
      <c r="S68" s="31">
        <v>286</v>
      </c>
      <c r="T68" s="31">
        <v>240</v>
      </c>
      <c r="U68" s="26">
        <v>18445</v>
      </c>
    </row>
    <row r="69" spans="1:21" ht="16.5" customHeight="1" x14ac:dyDescent="0.25">
      <c r="A69" s="7"/>
      <c r="B69" s="7"/>
      <c r="C69" s="7" t="s">
        <v>219</v>
      </c>
      <c r="D69" s="7"/>
      <c r="E69" s="7"/>
      <c r="F69" s="7"/>
      <c r="G69" s="7"/>
      <c r="H69" s="7"/>
      <c r="I69" s="7"/>
      <c r="J69" s="7"/>
      <c r="K69" s="7"/>
      <c r="L69" s="9"/>
      <c r="M69" s="10"/>
      <c r="N69" s="10"/>
      <c r="O69" s="10"/>
      <c r="P69" s="10"/>
      <c r="Q69" s="10"/>
      <c r="R69" s="10"/>
      <c r="S69" s="10"/>
      <c r="T69" s="10"/>
      <c r="U69" s="10"/>
    </row>
    <row r="70" spans="1:21" ht="16.5" customHeight="1" x14ac:dyDescent="0.25">
      <c r="A70" s="7"/>
      <c r="B70" s="7"/>
      <c r="C70" s="7"/>
      <c r="D70" s="7" t="s">
        <v>204</v>
      </c>
      <c r="E70" s="7"/>
      <c r="F70" s="7"/>
      <c r="G70" s="7"/>
      <c r="H70" s="7"/>
      <c r="I70" s="7"/>
      <c r="J70" s="7"/>
      <c r="K70" s="7"/>
      <c r="L70" s="9" t="s">
        <v>68</v>
      </c>
      <c r="M70" s="33">
        <v>58</v>
      </c>
      <c r="N70" s="31">
        <v>858</v>
      </c>
      <c r="O70" s="31">
        <v>135</v>
      </c>
      <c r="P70" s="32">
        <v>3226</v>
      </c>
      <c r="Q70" s="32">
        <v>1275</v>
      </c>
      <c r="R70" s="31">
        <v>456</v>
      </c>
      <c r="S70" s="27" t="s">
        <v>43</v>
      </c>
      <c r="T70" s="27" t="s">
        <v>43</v>
      </c>
      <c r="U70" s="32">
        <v>6008</v>
      </c>
    </row>
    <row r="71" spans="1:21" ht="16.5" customHeight="1" x14ac:dyDescent="0.25">
      <c r="A71" s="7"/>
      <c r="B71" s="7"/>
      <c r="C71" s="7"/>
      <c r="D71" s="7" t="s">
        <v>220</v>
      </c>
      <c r="E71" s="7"/>
      <c r="F71" s="7"/>
      <c r="G71" s="7"/>
      <c r="H71" s="7"/>
      <c r="I71" s="7"/>
      <c r="J71" s="7"/>
      <c r="K71" s="7"/>
      <c r="L71" s="9" t="s">
        <v>68</v>
      </c>
      <c r="M71" s="33">
        <v>46</v>
      </c>
      <c r="N71" s="27" t="s">
        <v>43</v>
      </c>
      <c r="O71" s="27">
        <v>1</v>
      </c>
      <c r="P71" s="31">
        <v>400</v>
      </c>
      <c r="Q71" s="31">
        <v>226</v>
      </c>
      <c r="R71" s="27" t="s">
        <v>43</v>
      </c>
      <c r="S71" s="27" t="s">
        <v>43</v>
      </c>
      <c r="T71" s="27" t="s">
        <v>43</v>
      </c>
      <c r="U71" s="31">
        <v>673</v>
      </c>
    </row>
    <row r="72" spans="1:21" ht="16.5" customHeight="1" x14ac:dyDescent="0.25">
      <c r="A72" s="7"/>
      <c r="B72" s="7"/>
      <c r="C72" s="7"/>
      <c r="D72" s="7" t="s">
        <v>213</v>
      </c>
      <c r="E72" s="7"/>
      <c r="F72" s="7"/>
      <c r="G72" s="7"/>
      <c r="H72" s="7"/>
      <c r="I72" s="7"/>
      <c r="J72" s="7"/>
      <c r="K72" s="7"/>
      <c r="L72" s="9" t="s">
        <v>68</v>
      </c>
      <c r="M72" s="31">
        <v>104</v>
      </c>
      <c r="N72" s="31">
        <v>858</v>
      </c>
      <c r="O72" s="31">
        <v>136</v>
      </c>
      <c r="P72" s="32">
        <v>3626</v>
      </c>
      <c r="Q72" s="32">
        <v>1501</v>
      </c>
      <c r="R72" s="31">
        <v>456</v>
      </c>
      <c r="S72" s="27" t="s">
        <v>43</v>
      </c>
      <c r="T72" s="27" t="s">
        <v>43</v>
      </c>
      <c r="U72" s="32">
        <v>6681</v>
      </c>
    </row>
    <row r="73" spans="1:21" ht="16.5" customHeight="1" x14ac:dyDescent="0.25">
      <c r="A73" s="7"/>
      <c r="B73" s="7"/>
      <c r="C73" s="7" t="s">
        <v>221</v>
      </c>
      <c r="D73" s="7"/>
      <c r="E73" s="7"/>
      <c r="F73" s="7"/>
      <c r="G73" s="7"/>
      <c r="H73" s="7"/>
      <c r="I73" s="7"/>
      <c r="J73" s="7"/>
      <c r="K73" s="7"/>
      <c r="L73" s="9" t="s">
        <v>68</v>
      </c>
      <c r="M73" s="31">
        <v>283</v>
      </c>
      <c r="N73" s="31">
        <v>343</v>
      </c>
      <c r="O73" s="31">
        <v>144</v>
      </c>
      <c r="P73" s="32">
        <v>2304</v>
      </c>
      <c r="Q73" s="33">
        <v>41</v>
      </c>
      <c r="R73" s="33">
        <v>29</v>
      </c>
      <c r="S73" s="27" t="s">
        <v>43</v>
      </c>
      <c r="T73" s="27" t="s">
        <v>43</v>
      </c>
      <c r="U73" s="32">
        <v>3144</v>
      </c>
    </row>
    <row r="74" spans="1:21" ht="16.5" customHeight="1" x14ac:dyDescent="0.25">
      <c r="A74" s="7"/>
      <c r="B74" s="7" t="s">
        <v>45</v>
      </c>
      <c r="C74" s="7"/>
      <c r="D74" s="7"/>
      <c r="E74" s="7"/>
      <c r="F74" s="7"/>
      <c r="G74" s="7"/>
      <c r="H74" s="7"/>
      <c r="I74" s="7"/>
      <c r="J74" s="7"/>
      <c r="K74" s="7"/>
      <c r="L74" s="9"/>
      <c r="M74" s="10"/>
      <c r="N74" s="10"/>
      <c r="O74" s="10"/>
      <c r="P74" s="10"/>
      <c r="Q74" s="10"/>
      <c r="R74" s="10"/>
      <c r="S74" s="10"/>
      <c r="T74" s="10"/>
      <c r="U74" s="10"/>
    </row>
    <row r="75" spans="1:21" ht="16.5" customHeight="1" x14ac:dyDescent="0.25">
      <c r="A75" s="7"/>
      <c r="B75" s="7"/>
      <c r="C75" s="7" t="s">
        <v>203</v>
      </c>
      <c r="D75" s="7"/>
      <c r="E75" s="7"/>
      <c r="F75" s="7"/>
      <c r="G75" s="7"/>
      <c r="H75" s="7"/>
      <c r="I75" s="7"/>
      <c r="J75" s="7"/>
      <c r="K75" s="7"/>
      <c r="L75" s="9"/>
      <c r="M75" s="10"/>
      <c r="N75" s="10"/>
      <c r="O75" s="10"/>
      <c r="P75" s="10"/>
      <c r="Q75" s="10"/>
      <c r="R75" s="10"/>
      <c r="S75" s="10"/>
      <c r="T75" s="10"/>
      <c r="U75" s="10"/>
    </row>
    <row r="76" spans="1:21" ht="16.5" customHeight="1" x14ac:dyDescent="0.25">
      <c r="A76" s="7"/>
      <c r="B76" s="7"/>
      <c r="C76" s="7"/>
      <c r="D76" s="7" t="s">
        <v>204</v>
      </c>
      <c r="E76" s="7"/>
      <c r="F76" s="7"/>
      <c r="G76" s="7"/>
      <c r="H76" s="7"/>
      <c r="I76" s="7"/>
      <c r="J76" s="7"/>
      <c r="K76" s="7"/>
      <c r="L76" s="9"/>
      <c r="M76" s="10"/>
      <c r="N76" s="10"/>
      <c r="O76" s="10"/>
      <c r="P76" s="10"/>
      <c r="Q76" s="10"/>
      <c r="R76" s="10"/>
      <c r="S76" s="10"/>
      <c r="T76" s="10"/>
      <c r="U76" s="10"/>
    </row>
    <row r="77" spans="1:21" ht="16.5" customHeight="1" x14ac:dyDescent="0.25">
      <c r="A77" s="7"/>
      <c r="B77" s="7"/>
      <c r="C77" s="7"/>
      <c r="D77" s="7"/>
      <c r="E77" s="7" t="s">
        <v>205</v>
      </c>
      <c r="F77" s="7"/>
      <c r="G77" s="7"/>
      <c r="H77" s="7"/>
      <c r="I77" s="7"/>
      <c r="J77" s="7"/>
      <c r="K77" s="7"/>
      <c r="L77" s="9" t="s">
        <v>68</v>
      </c>
      <c r="M77" s="27" t="s">
        <v>43</v>
      </c>
      <c r="N77" s="33">
        <v>59</v>
      </c>
      <c r="O77" s="31">
        <v>241</v>
      </c>
      <c r="P77" s="31">
        <v>152</v>
      </c>
      <c r="Q77" s="33">
        <v>59</v>
      </c>
      <c r="R77" s="33">
        <v>19</v>
      </c>
      <c r="S77" s="33">
        <v>11</v>
      </c>
      <c r="T77" s="33">
        <v>21</v>
      </c>
      <c r="U77" s="31">
        <v>561</v>
      </c>
    </row>
    <row r="78" spans="1:21" ht="29.5" customHeight="1" x14ac:dyDescent="0.25">
      <c r="A78" s="7"/>
      <c r="B78" s="7"/>
      <c r="C78" s="7"/>
      <c r="D78" s="7"/>
      <c r="E78" s="58" t="s">
        <v>206</v>
      </c>
      <c r="F78" s="58"/>
      <c r="G78" s="58"/>
      <c r="H78" s="58"/>
      <c r="I78" s="58"/>
      <c r="J78" s="58"/>
      <c r="K78" s="58"/>
      <c r="L78" s="9" t="s">
        <v>68</v>
      </c>
      <c r="M78" s="31">
        <v>499</v>
      </c>
      <c r="N78" s="31">
        <v>411</v>
      </c>
      <c r="O78" s="33">
        <v>44</v>
      </c>
      <c r="P78" s="31">
        <v>170</v>
      </c>
      <c r="Q78" s="33">
        <v>72</v>
      </c>
      <c r="R78" s="33">
        <v>55</v>
      </c>
      <c r="S78" s="33">
        <v>27</v>
      </c>
      <c r="T78" s="33">
        <v>14</v>
      </c>
      <c r="U78" s="32">
        <v>1291</v>
      </c>
    </row>
    <row r="79" spans="1:21" ht="16.5" customHeight="1" x14ac:dyDescent="0.25">
      <c r="A79" s="7"/>
      <c r="B79" s="7"/>
      <c r="C79" s="7"/>
      <c r="D79" s="7"/>
      <c r="E79" s="7" t="s">
        <v>207</v>
      </c>
      <c r="F79" s="7"/>
      <c r="G79" s="7"/>
      <c r="H79" s="7"/>
      <c r="I79" s="7"/>
      <c r="J79" s="7"/>
      <c r="K79" s="7"/>
      <c r="L79" s="9" t="s">
        <v>68</v>
      </c>
      <c r="M79" s="32">
        <v>2848</v>
      </c>
      <c r="N79" s="32">
        <v>3199</v>
      </c>
      <c r="O79" s="32">
        <v>3250</v>
      </c>
      <c r="P79" s="31">
        <v>572</v>
      </c>
      <c r="Q79" s="31">
        <v>866</v>
      </c>
      <c r="R79" s="31">
        <v>262</v>
      </c>
      <c r="S79" s="31">
        <v>149</v>
      </c>
      <c r="T79" s="33">
        <v>92</v>
      </c>
      <c r="U79" s="26">
        <v>11239</v>
      </c>
    </row>
    <row r="80" spans="1:21" ht="16.5" customHeight="1" x14ac:dyDescent="0.25">
      <c r="A80" s="7"/>
      <c r="B80" s="7"/>
      <c r="C80" s="7"/>
      <c r="D80" s="7"/>
      <c r="E80" s="7" t="s">
        <v>208</v>
      </c>
      <c r="F80" s="7"/>
      <c r="G80" s="7"/>
      <c r="H80" s="7"/>
      <c r="I80" s="7"/>
      <c r="J80" s="7"/>
      <c r="K80" s="7"/>
      <c r="L80" s="9" t="s">
        <v>68</v>
      </c>
      <c r="M80" s="33">
        <v>57</v>
      </c>
      <c r="N80" s="33">
        <v>27</v>
      </c>
      <c r="O80" s="27" t="s">
        <v>43</v>
      </c>
      <c r="P80" s="27">
        <v>2</v>
      </c>
      <c r="Q80" s="33">
        <v>57</v>
      </c>
      <c r="R80" s="27">
        <v>8</v>
      </c>
      <c r="S80" s="27" t="s">
        <v>43</v>
      </c>
      <c r="T80" s="27" t="s">
        <v>43</v>
      </c>
      <c r="U80" s="31">
        <v>150</v>
      </c>
    </row>
    <row r="81" spans="1:21" ht="16.5" customHeight="1" x14ac:dyDescent="0.25">
      <c r="A81" s="7"/>
      <c r="B81" s="7"/>
      <c r="C81" s="7"/>
      <c r="D81" s="7"/>
      <c r="E81" s="7" t="s">
        <v>209</v>
      </c>
      <c r="F81" s="7"/>
      <c r="G81" s="7"/>
      <c r="H81" s="7"/>
      <c r="I81" s="7"/>
      <c r="J81" s="7"/>
      <c r="K81" s="7"/>
      <c r="L81" s="9" t="s">
        <v>68</v>
      </c>
      <c r="M81" s="31">
        <v>354</v>
      </c>
      <c r="N81" s="31">
        <v>123</v>
      </c>
      <c r="O81" s="31">
        <v>461</v>
      </c>
      <c r="P81" s="33">
        <v>95</v>
      </c>
      <c r="Q81" s="31">
        <v>113</v>
      </c>
      <c r="R81" s="33">
        <v>34</v>
      </c>
      <c r="S81" s="33">
        <v>40</v>
      </c>
      <c r="T81" s="33">
        <v>33</v>
      </c>
      <c r="U81" s="32">
        <v>1252</v>
      </c>
    </row>
    <row r="82" spans="1:21" ht="16.5" customHeight="1" x14ac:dyDescent="0.25">
      <c r="A82" s="7"/>
      <c r="B82" s="7"/>
      <c r="C82" s="7"/>
      <c r="D82" s="7"/>
      <c r="E82" s="7" t="s">
        <v>210</v>
      </c>
      <c r="F82" s="7"/>
      <c r="G82" s="7"/>
      <c r="H82" s="7"/>
      <c r="I82" s="7"/>
      <c r="J82" s="7"/>
      <c r="K82" s="7"/>
      <c r="L82" s="9" t="s">
        <v>68</v>
      </c>
      <c r="M82" s="32">
        <v>3758</v>
      </c>
      <c r="N82" s="32">
        <v>3818</v>
      </c>
      <c r="O82" s="32">
        <v>3996</v>
      </c>
      <c r="P82" s="31">
        <v>991</v>
      </c>
      <c r="Q82" s="32">
        <v>1166</v>
      </c>
      <c r="R82" s="31">
        <v>378</v>
      </c>
      <c r="S82" s="31">
        <v>227</v>
      </c>
      <c r="T82" s="31">
        <v>160</v>
      </c>
      <c r="U82" s="26">
        <v>14494</v>
      </c>
    </row>
    <row r="83" spans="1:21" ht="29.5" customHeight="1" x14ac:dyDescent="0.25">
      <c r="A83" s="7"/>
      <c r="B83" s="7"/>
      <c r="C83" s="7"/>
      <c r="D83" s="7"/>
      <c r="E83" s="58" t="s">
        <v>211</v>
      </c>
      <c r="F83" s="58"/>
      <c r="G83" s="58"/>
      <c r="H83" s="58"/>
      <c r="I83" s="58"/>
      <c r="J83" s="58"/>
      <c r="K83" s="58"/>
      <c r="L83" s="9" t="s">
        <v>140</v>
      </c>
      <c r="M83" s="17">
        <v>83.4</v>
      </c>
      <c r="N83" s="17">
        <v>79.599999999999994</v>
      </c>
      <c r="O83" s="17">
        <v>88.3</v>
      </c>
      <c r="P83" s="17">
        <v>62.3</v>
      </c>
      <c r="Q83" s="17">
        <v>77.2</v>
      </c>
      <c r="R83" s="17">
        <v>81.7</v>
      </c>
      <c r="S83" s="17">
        <v>82.3</v>
      </c>
      <c r="T83" s="17">
        <v>72.099999999999994</v>
      </c>
      <c r="U83" s="17">
        <v>81</v>
      </c>
    </row>
    <row r="84" spans="1:21" ht="16.5" customHeight="1" x14ac:dyDescent="0.25">
      <c r="A84" s="7"/>
      <c r="B84" s="7"/>
      <c r="C84" s="7"/>
      <c r="D84" s="7"/>
      <c r="E84" s="7" t="s">
        <v>212</v>
      </c>
      <c r="F84" s="7"/>
      <c r="G84" s="7"/>
      <c r="H84" s="7"/>
      <c r="I84" s="7"/>
      <c r="J84" s="7"/>
      <c r="K84" s="7"/>
      <c r="L84" s="9"/>
      <c r="M84" s="10"/>
      <c r="N84" s="10"/>
      <c r="O84" s="10"/>
      <c r="P84" s="10"/>
      <c r="Q84" s="10"/>
      <c r="R84" s="10"/>
      <c r="S84" s="10"/>
      <c r="T84" s="10"/>
      <c r="U84" s="10"/>
    </row>
    <row r="85" spans="1:21" ht="29.5" customHeight="1" x14ac:dyDescent="0.25">
      <c r="A85" s="7"/>
      <c r="B85" s="7"/>
      <c r="C85" s="7"/>
      <c r="D85" s="7"/>
      <c r="E85" s="7"/>
      <c r="F85" s="58" t="s">
        <v>206</v>
      </c>
      <c r="G85" s="58"/>
      <c r="H85" s="58"/>
      <c r="I85" s="58"/>
      <c r="J85" s="58"/>
      <c r="K85" s="58"/>
      <c r="L85" s="9" t="s">
        <v>75</v>
      </c>
      <c r="M85" s="16">
        <v>6.3</v>
      </c>
      <c r="N85" s="16">
        <v>6.4</v>
      </c>
      <c r="O85" s="16">
        <v>0.9</v>
      </c>
      <c r="P85" s="16">
        <v>6.6</v>
      </c>
      <c r="Q85" s="16">
        <v>4.2</v>
      </c>
      <c r="R85" s="17">
        <v>10.5</v>
      </c>
      <c r="S85" s="16">
        <v>6.5</v>
      </c>
      <c r="T85" s="16">
        <v>5.7</v>
      </c>
      <c r="U85" s="16">
        <v>5.2</v>
      </c>
    </row>
    <row r="86" spans="1:21" ht="16.5" customHeight="1" x14ac:dyDescent="0.25">
      <c r="A86" s="7"/>
      <c r="B86" s="7"/>
      <c r="C86" s="7"/>
      <c r="D86" s="7"/>
      <c r="E86" s="7"/>
      <c r="F86" s="7" t="s">
        <v>207</v>
      </c>
      <c r="G86" s="7"/>
      <c r="H86" s="7"/>
      <c r="I86" s="7"/>
      <c r="J86" s="7"/>
      <c r="K86" s="7"/>
      <c r="L86" s="9" t="s">
        <v>75</v>
      </c>
      <c r="M86" s="17">
        <v>36</v>
      </c>
      <c r="N86" s="17">
        <v>50.1</v>
      </c>
      <c r="O86" s="17">
        <v>65.5</v>
      </c>
      <c r="P86" s="17">
        <v>22.1</v>
      </c>
      <c r="Q86" s="17">
        <v>50.1</v>
      </c>
      <c r="R86" s="17">
        <v>50</v>
      </c>
      <c r="S86" s="17">
        <v>35.9</v>
      </c>
      <c r="T86" s="17">
        <v>37.299999999999997</v>
      </c>
      <c r="U86" s="17">
        <v>45.4</v>
      </c>
    </row>
    <row r="87" spans="1:21" ht="16.5" customHeight="1" x14ac:dyDescent="0.25">
      <c r="A87" s="7"/>
      <c r="B87" s="7"/>
      <c r="C87" s="7"/>
      <c r="D87" s="7"/>
      <c r="E87" s="7"/>
      <c r="F87" s="7" t="s">
        <v>213</v>
      </c>
      <c r="G87" s="7"/>
      <c r="H87" s="7"/>
      <c r="I87" s="7"/>
      <c r="J87" s="7"/>
      <c r="K87" s="7"/>
      <c r="L87" s="9" t="s">
        <v>75</v>
      </c>
      <c r="M87" s="17">
        <v>42.3</v>
      </c>
      <c r="N87" s="17">
        <v>56.5</v>
      </c>
      <c r="O87" s="17">
        <v>66.3</v>
      </c>
      <c r="P87" s="17">
        <v>28.7</v>
      </c>
      <c r="Q87" s="17">
        <v>54.3</v>
      </c>
      <c r="R87" s="17">
        <v>60.5</v>
      </c>
      <c r="S87" s="17">
        <v>42.4</v>
      </c>
      <c r="T87" s="17">
        <v>43</v>
      </c>
      <c r="U87" s="17">
        <v>50.6</v>
      </c>
    </row>
    <row r="88" spans="1:21" ht="16.5" customHeight="1" x14ac:dyDescent="0.25">
      <c r="A88" s="7"/>
      <c r="B88" s="7"/>
      <c r="C88" s="7"/>
      <c r="D88" s="7" t="s">
        <v>214</v>
      </c>
      <c r="E88" s="7"/>
      <c r="F88" s="7"/>
      <c r="G88" s="7"/>
      <c r="H88" s="7"/>
      <c r="I88" s="7"/>
      <c r="J88" s="7"/>
      <c r="K88" s="7"/>
      <c r="L88" s="9" t="s">
        <v>68</v>
      </c>
      <c r="M88" s="31">
        <v>472</v>
      </c>
      <c r="N88" s="31">
        <v>557</v>
      </c>
      <c r="O88" s="31">
        <v>231</v>
      </c>
      <c r="P88" s="31">
        <v>225</v>
      </c>
      <c r="Q88" s="31">
        <v>165</v>
      </c>
      <c r="R88" s="33">
        <v>52</v>
      </c>
      <c r="S88" s="33">
        <v>30</v>
      </c>
      <c r="T88" s="33">
        <v>34</v>
      </c>
      <c r="U88" s="32">
        <v>1766</v>
      </c>
    </row>
    <row r="89" spans="1:21" ht="16.5" customHeight="1" x14ac:dyDescent="0.25">
      <c r="A89" s="7"/>
      <c r="B89" s="7"/>
      <c r="C89" s="7"/>
      <c r="D89" s="7" t="s">
        <v>215</v>
      </c>
      <c r="E89" s="7"/>
      <c r="F89" s="7"/>
      <c r="G89" s="7"/>
      <c r="H89" s="7"/>
      <c r="I89" s="7"/>
      <c r="J89" s="7"/>
      <c r="K89" s="7"/>
      <c r="L89" s="9" t="s">
        <v>68</v>
      </c>
      <c r="M89" s="31">
        <v>277</v>
      </c>
      <c r="N89" s="31">
        <v>424</v>
      </c>
      <c r="O89" s="31">
        <v>300</v>
      </c>
      <c r="P89" s="31">
        <v>374</v>
      </c>
      <c r="Q89" s="31">
        <v>180</v>
      </c>
      <c r="R89" s="33">
        <v>33</v>
      </c>
      <c r="S89" s="33">
        <v>19</v>
      </c>
      <c r="T89" s="33">
        <v>28</v>
      </c>
      <c r="U89" s="32">
        <v>1635</v>
      </c>
    </row>
    <row r="90" spans="1:21" ht="16.5" customHeight="1" x14ac:dyDescent="0.25">
      <c r="A90" s="7"/>
      <c r="B90" s="7"/>
      <c r="C90" s="7"/>
      <c r="D90" s="7" t="s">
        <v>213</v>
      </c>
      <c r="E90" s="7"/>
      <c r="F90" s="7"/>
      <c r="G90" s="7"/>
      <c r="H90" s="7"/>
      <c r="I90" s="7"/>
      <c r="J90" s="7"/>
      <c r="K90" s="7"/>
      <c r="L90" s="9" t="s">
        <v>68</v>
      </c>
      <c r="M90" s="32">
        <v>4507</v>
      </c>
      <c r="N90" s="32">
        <v>4799</v>
      </c>
      <c r="O90" s="32">
        <v>4527</v>
      </c>
      <c r="P90" s="32">
        <v>1590</v>
      </c>
      <c r="Q90" s="32">
        <v>1511</v>
      </c>
      <c r="R90" s="31">
        <v>462</v>
      </c>
      <c r="S90" s="31">
        <v>276</v>
      </c>
      <c r="T90" s="31">
        <v>222</v>
      </c>
      <c r="U90" s="26">
        <v>17895</v>
      </c>
    </row>
    <row r="91" spans="1:21" ht="16.5" customHeight="1" x14ac:dyDescent="0.25">
      <c r="A91" s="7"/>
      <c r="B91" s="7"/>
      <c r="C91" s="7" t="s">
        <v>219</v>
      </c>
      <c r="D91" s="7"/>
      <c r="E91" s="7"/>
      <c r="F91" s="7"/>
      <c r="G91" s="7"/>
      <c r="H91" s="7"/>
      <c r="I91" s="7"/>
      <c r="J91" s="7"/>
      <c r="K91" s="7"/>
      <c r="L91" s="9"/>
      <c r="M91" s="10"/>
      <c r="N91" s="10"/>
      <c r="O91" s="10"/>
      <c r="P91" s="10"/>
      <c r="Q91" s="10"/>
      <c r="R91" s="10"/>
      <c r="S91" s="10"/>
      <c r="T91" s="10"/>
      <c r="U91" s="10"/>
    </row>
    <row r="92" spans="1:21" ht="16.5" customHeight="1" x14ac:dyDescent="0.25">
      <c r="A92" s="7"/>
      <c r="B92" s="7"/>
      <c r="C92" s="7"/>
      <c r="D92" s="7" t="s">
        <v>204</v>
      </c>
      <c r="E92" s="7"/>
      <c r="F92" s="7"/>
      <c r="G92" s="7"/>
      <c r="H92" s="7"/>
      <c r="I92" s="7"/>
      <c r="J92" s="7"/>
      <c r="K92" s="7"/>
      <c r="L92" s="9" t="s">
        <v>68</v>
      </c>
      <c r="M92" s="33">
        <v>63</v>
      </c>
      <c r="N92" s="31">
        <v>879</v>
      </c>
      <c r="O92" s="31">
        <v>129</v>
      </c>
      <c r="P92" s="32">
        <v>3263</v>
      </c>
      <c r="Q92" s="32">
        <v>1351</v>
      </c>
      <c r="R92" s="31">
        <v>438</v>
      </c>
      <c r="S92" s="27" t="s">
        <v>43</v>
      </c>
      <c r="T92" s="27" t="s">
        <v>43</v>
      </c>
      <c r="U92" s="32">
        <v>6123</v>
      </c>
    </row>
    <row r="93" spans="1:21" ht="16.5" customHeight="1" x14ac:dyDescent="0.25">
      <c r="A93" s="7"/>
      <c r="B93" s="7"/>
      <c r="C93" s="7"/>
      <c r="D93" s="7" t="s">
        <v>220</v>
      </c>
      <c r="E93" s="7"/>
      <c r="F93" s="7"/>
      <c r="G93" s="7"/>
      <c r="H93" s="7"/>
      <c r="I93" s="7"/>
      <c r="J93" s="7"/>
      <c r="K93" s="7"/>
      <c r="L93" s="9" t="s">
        <v>68</v>
      </c>
      <c r="M93" s="33">
        <v>41</v>
      </c>
      <c r="N93" s="27" t="s">
        <v>43</v>
      </c>
      <c r="O93" s="27">
        <v>1</v>
      </c>
      <c r="P93" s="31">
        <v>269</v>
      </c>
      <c r="Q93" s="31">
        <v>220</v>
      </c>
      <c r="R93" s="27" t="s">
        <v>43</v>
      </c>
      <c r="S93" s="27" t="s">
        <v>43</v>
      </c>
      <c r="T93" s="27" t="s">
        <v>43</v>
      </c>
      <c r="U93" s="31">
        <v>531</v>
      </c>
    </row>
    <row r="94" spans="1:21" ht="16.5" customHeight="1" x14ac:dyDescent="0.25">
      <c r="A94" s="7"/>
      <c r="B94" s="7"/>
      <c r="C94" s="7"/>
      <c r="D94" s="7" t="s">
        <v>213</v>
      </c>
      <c r="E94" s="7"/>
      <c r="F94" s="7"/>
      <c r="G94" s="7"/>
      <c r="H94" s="7"/>
      <c r="I94" s="7"/>
      <c r="J94" s="7"/>
      <c r="K94" s="7"/>
      <c r="L94" s="9" t="s">
        <v>68</v>
      </c>
      <c r="M94" s="31">
        <v>104</v>
      </c>
      <c r="N94" s="31">
        <v>879</v>
      </c>
      <c r="O94" s="31">
        <v>130</v>
      </c>
      <c r="P94" s="32">
        <v>3532</v>
      </c>
      <c r="Q94" s="32">
        <v>1571</v>
      </c>
      <c r="R94" s="31">
        <v>438</v>
      </c>
      <c r="S94" s="27" t="s">
        <v>43</v>
      </c>
      <c r="T94" s="27" t="s">
        <v>43</v>
      </c>
      <c r="U94" s="32">
        <v>6654</v>
      </c>
    </row>
    <row r="95" spans="1:21" ht="16.5" customHeight="1" x14ac:dyDescent="0.25">
      <c r="A95" s="7"/>
      <c r="B95" s="7"/>
      <c r="C95" s="7" t="s">
        <v>221</v>
      </c>
      <c r="D95" s="7"/>
      <c r="E95" s="7"/>
      <c r="F95" s="7"/>
      <c r="G95" s="7"/>
      <c r="H95" s="7"/>
      <c r="I95" s="7"/>
      <c r="J95" s="7"/>
      <c r="K95" s="7"/>
      <c r="L95" s="9" t="s">
        <v>68</v>
      </c>
      <c r="M95" s="31">
        <v>245</v>
      </c>
      <c r="N95" s="31">
        <v>329</v>
      </c>
      <c r="O95" s="31">
        <v>138</v>
      </c>
      <c r="P95" s="32">
        <v>2312</v>
      </c>
      <c r="Q95" s="33">
        <v>55</v>
      </c>
      <c r="R95" s="33">
        <v>29</v>
      </c>
      <c r="S95" s="27" t="s">
        <v>43</v>
      </c>
      <c r="T95" s="27" t="s">
        <v>43</v>
      </c>
      <c r="U95" s="32">
        <v>3108</v>
      </c>
    </row>
    <row r="96" spans="1:21" ht="16.5" customHeight="1" x14ac:dyDescent="0.25">
      <c r="A96" s="7"/>
      <c r="B96" s="7" t="s">
        <v>46</v>
      </c>
      <c r="C96" s="7"/>
      <c r="D96" s="7"/>
      <c r="E96" s="7"/>
      <c r="F96" s="7"/>
      <c r="G96" s="7"/>
      <c r="H96" s="7"/>
      <c r="I96" s="7"/>
      <c r="J96" s="7"/>
      <c r="K96" s="7"/>
      <c r="L96" s="9"/>
      <c r="M96" s="10"/>
      <c r="N96" s="10"/>
      <c r="O96" s="10"/>
      <c r="P96" s="10"/>
      <c r="Q96" s="10"/>
      <c r="R96" s="10"/>
      <c r="S96" s="10"/>
      <c r="T96" s="10"/>
      <c r="U96" s="10"/>
    </row>
    <row r="97" spans="1:21" ht="16.5" customHeight="1" x14ac:dyDescent="0.25">
      <c r="A97" s="7"/>
      <c r="B97" s="7"/>
      <c r="C97" s="7" t="s">
        <v>203</v>
      </c>
      <c r="D97" s="7"/>
      <c r="E97" s="7"/>
      <c r="F97" s="7"/>
      <c r="G97" s="7"/>
      <c r="H97" s="7"/>
      <c r="I97" s="7"/>
      <c r="J97" s="7"/>
      <c r="K97" s="7"/>
      <c r="L97" s="9"/>
      <c r="M97" s="10"/>
      <c r="N97" s="10"/>
      <c r="O97" s="10"/>
      <c r="P97" s="10"/>
      <c r="Q97" s="10"/>
      <c r="R97" s="10"/>
      <c r="S97" s="10"/>
      <c r="T97" s="10"/>
      <c r="U97" s="10"/>
    </row>
    <row r="98" spans="1:21" ht="16.5" customHeight="1" x14ac:dyDescent="0.25">
      <c r="A98" s="7"/>
      <c r="B98" s="7"/>
      <c r="C98" s="7"/>
      <c r="D98" s="7" t="s">
        <v>204</v>
      </c>
      <c r="E98" s="7"/>
      <c r="F98" s="7"/>
      <c r="G98" s="7"/>
      <c r="H98" s="7"/>
      <c r="I98" s="7"/>
      <c r="J98" s="7"/>
      <c r="K98" s="7"/>
      <c r="L98" s="9"/>
      <c r="M98" s="10"/>
      <c r="N98" s="10"/>
      <c r="O98" s="10"/>
      <c r="P98" s="10"/>
      <c r="Q98" s="10"/>
      <c r="R98" s="10"/>
      <c r="S98" s="10"/>
      <c r="T98" s="10"/>
      <c r="U98" s="10"/>
    </row>
    <row r="99" spans="1:21" ht="16.5" customHeight="1" x14ac:dyDescent="0.25">
      <c r="A99" s="7"/>
      <c r="B99" s="7"/>
      <c r="C99" s="7"/>
      <c r="D99" s="7"/>
      <c r="E99" s="7" t="s">
        <v>205</v>
      </c>
      <c r="F99" s="7"/>
      <c r="G99" s="7"/>
      <c r="H99" s="7"/>
      <c r="I99" s="7"/>
      <c r="J99" s="7"/>
      <c r="K99" s="7"/>
      <c r="L99" s="9" t="s">
        <v>68</v>
      </c>
      <c r="M99" s="27" t="s">
        <v>43</v>
      </c>
      <c r="N99" s="33">
        <v>62</v>
      </c>
      <c r="O99" s="31">
        <v>201</v>
      </c>
      <c r="P99" s="31">
        <v>133</v>
      </c>
      <c r="Q99" s="33">
        <v>70</v>
      </c>
      <c r="R99" s="33">
        <v>18</v>
      </c>
      <c r="S99" s="33">
        <v>14</v>
      </c>
      <c r="T99" s="33">
        <v>21</v>
      </c>
      <c r="U99" s="31">
        <v>520</v>
      </c>
    </row>
    <row r="100" spans="1:21" ht="29.5" customHeight="1" x14ac:dyDescent="0.25">
      <c r="A100" s="7"/>
      <c r="B100" s="7"/>
      <c r="C100" s="7"/>
      <c r="D100" s="7"/>
      <c r="E100" s="58" t="s">
        <v>206</v>
      </c>
      <c r="F100" s="58"/>
      <c r="G100" s="58"/>
      <c r="H100" s="58"/>
      <c r="I100" s="58"/>
      <c r="J100" s="58"/>
      <c r="K100" s="58"/>
      <c r="L100" s="9" t="s">
        <v>68</v>
      </c>
      <c r="M100" s="31">
        <v>364</v>
      </c>
      <c r="N100" s="31">
        <v>574</v>
      </c>
      <c r="O100" s="33">
        <v>23</v>
      </c>
      <c r="P100" s="31">
        <v>131</v>
      </c>
      <c r="Q100" s="33">
        <v>67</v>
      </c>
      <c r="R100" s="33">
        <v>33</v>
      </c>
      <c r="S100" s="27" t="s">
        <v>43</v>
      </c>
      <c r="T100" s="27">
        <v>9</v>
      </c>
      <c r="U100" s="32">
        <v>1201</v>
      </c>
    </row>
    <row r="101" spans="1:21" ht="16.5" customHeight="1" x14ac:dyDescent="0.25">
      <c r="A101" s="7"/>
      <c r="B101" s="7"/>
      <c r="C101" s="7"/>
      <c r="D101" s="7"/>
      <c r="E101" s="7" t="s">
        <v>207</v>
      </c>
      <c r="F101" s="7"/>
      <c r="G101" s="7"/>
      <c r="H101" s="7"/>
      <c r="I101" s="7"/>
      <c r="J101" s="7"/>
      <c r="K101" s="7"/>
      <c r="L101" s="9" t="s">
        <v>68</v>
      </c>
      <c r="M101" s="32">
        <v>2831</v>
      </c>
      <c r="N101" s="32">
        <v>2827</v>
      </c>
      <c r="O101" s="32">
        <v>3093</v>
      </c>
      <c r="P101" s="31">
        <v>610</v>
      </c>
      <c r="Q101" s="31">
        <v>772</v>
      </c>
      <c r="R101" s="31">
        <v>253</v>
      </c>
      <c r="S101" s="31">
        <v>146</v>
      </c>
      <c r="T101" s="33">
        <v>87</v>
      </c>
      <c r="U101" s="26">
        <v>10617</v>
      </c>
    </row>
    <row r="102" spans="1:21" ht="16.5" customHeight="1" x14ac:dyDescent="0.25">
      <c r="A102" s="7"/>
      <c r="B102" s="7"/>
      <c r="C102" s="7"/>
      <c r="D102" s="7"/>
      <c r="E102" s="7" t="s">
        <v>208</v>
      </c>
      <c r="F102" s="7"/>
      <c r="G102" s="7"/>
      <c r="H102" s="7"/>
      <c r="I102" s="7"/>
      <c r="J102" s="7"/>
      <c r="K102" s="7"/>
      <c r="L102" s="9" t="s">
        <v>68</v>
      </c>
      <c r="M102" s="33">
        <v>55</v>
      </c>
      <c r="N102" s="33">
        <v>19</v>
      </c>
      <c r="O102" s="27" t="s">
        <v>43</v>
      </c>
      <c r="P102" s="27">
        <v>3</v>
      </c>
      <c r="Q102" s="33">
        <v>47</v>
      </c>
      <c r="R102" s="27">
        <v>2</v>
      </c>
      <c r="S102" s="27" t="s">
        <v>43</v>
      </c>
      <c r="T102" s="27" t="s">
        <v>43</v>
      </c>
      <c r="U102" s="31">
        <v>125</v>
      </c>
    </row>
    <row r="103" spans="1:21" ht="16.5" customHeight="1" x14ac:dyDescent="0.25">
      <c r="A103" s="7"/>
      <c r="B103" s="7"/>
      <c r="C103" s="7"/>
      <c r="D103" s="7"/>
      <c r="E103" s="7" t="s">
        <v>209</v>
      </c>
      <c r="F103" s="7"/>
      <c r="G103" s="7"/>
      <c r="H103" s="7"/>
      <c r="I103" s="7"/>
      <c r="J103" s="7"/>
      <c r="K103" s="7"/>
      <c r="L103" s="9" t="s">
        <v>68</v>
      </c>
      <c r="M103" s="31">
        <v>317</v>
      </c>
      <c r="N103" s="31">
        <v>100</v>
      </c>
      <c r="O103" s="31">
        <v>451</v>
      </c>
      <c r="P103" s="33">
        <v>93</v>
      </c>
      <c r="Q103" s="31">
        <v>113</v>
      </c>
      <c r="R103" s="33">
        <v>32</v>
      </c>
      <c r="S103" s="33">
        <v>34</v>
      </c>
      <c r="T103" s="33">
        <v>27</v>
      </c>
      <c r="U103" s="32">
        <v>1167</v>
      </c>
    </row>
    <row r="104" spans="1:21" ht="16.5" customHeight="1" x14ac:dyDescent="0.25">
      <c r="A104" s="7"/>
      <c r="B104" s="7"/>
      <c r="C104" s="7"/>
      <c r="D104" s="7"/>
      <c r="E104" s="7" t="s">
        <v>210</v>
      </c>
      <c r="F104" s="7"/>
      <c r="G104" s="7"/>
      <c r="H104" s="7"/>
      <c r="I104" s="7"/>
      <c r="J104" s="7"/>
      <c r="K104" s="7"/>
      <c r="L104" s="9" t="s">
        <v>68</v>
      </c>
      <c r="M104" s="32">
        <v>3567</v>
      </c>
      <c r="N104" s="32">
        <v>3582</v>
      </c>
      <c r="O104" s="32">
        <v>3768</v>
      </c>
      <c r="P104" s="31">
        <v>969</v>
      </c>
      <c r="Q104" s="32">
        <v>1069</v>
      </c>
      <c r="R104" s="31">
        <v>338</v>
      </c>
      <c r="S104" s="31">
        <v>194</v>
      </c>
      <c r="T104" s="31">
        <v>144</v>
      </c>
      <c r="U104" s="26">
        <v>13630</v>
      </c>
    </row>
    <row r="105" spans="1:21" ht="29.5" customHeight="1" x14ac:dyDescent="0.25">
      <c r="A105" s="7"/>
      <c r="B105" s="7"/>
      <c r="C105" s="7"/>
      <c r="D105" s="7"/>
      <c r="E105" s="58" t="s">
        <v>211</v>
      </c>
      <c r="F105" s="58"/>
      <c r="G105" s="58"/>
      <c r="H105" s="58"/>
      <c r="I105" s="58"/>
      <c r="J105" s="58"/>
      <c r="K105" s="58"/>
      <c r="L105" s="9" t="s">
        <v>140</v>
      </c>
      <c r="M105" s="17">
        <v>83.1</v>
      </c>
      <c r="N105" s="17">
        <v>79.400000000000006</v>
      </c>
      <c r="O105" s="17">
        <v>87.9</v>
      </c>
      <c r="P105" s="17">
        <v>63.9</v>
      </c>
      <c r="Q105" s="17">
        <v>76.5</v>
      </c>
      <c r="R105" s="17">
        <v>81.7</v>
      </c>
      <c r="S105" s="17">
        <v>75.599999999999994</v>
      </c>
      <c r="T105" s="17">
        <v>73.8</v>
      </c>
      <c r="U105" s="17">
        <v>80.8</v>
      </c>
    </row>
    <row r="106" spans="1:21" ht="16.5" customHeight="1" x14ac:dyDescent="0.25">
      <c r="A106" s="7"/>
      <c r="B106" s="7"/>
      <c r="C106" s="7"/>
      <c r="D106" s="7"/>
      <c r="E106" s="7" t="s">
        <v>212</v>
      </c>
      <c r="F106" s="7"/>
      <c r="G106" s="7"/>
      <c r="H106" s="7"/>
      <c r="I106" s="7"/>
      <c r="J106" s="7"/>
      <c r="K106" s="7"/>
      <c r="L106" s="9"/>
      <c r="M106" s="10"/>
      <c r="N106" s="10"/>
      <c r="O106" s="10"/>
      <c r="P106" s="10"/>
      <c r="Q106" s="10"/>
      <c r="R106" s="10"/>
      <c r="S106" s="10"/>
      <c r="T106" s="10"/>
      <c r="U106" s="10"/>
    </row>
    <row r="107" spans="1:21" ht="29.5" customHeight="1" x14ac:dyDescent="0.25">
      <c r="A107" s="7"/>
      <c r="B107" s="7"/>
      <c r="C107" s="7"/>
      <c r="D107" s="7"/>
      <c r="E107" s="7"/>
      <c r="F107" s="58" t="s">
        <v>206</v>
      </c>
      <c r="G107" s="58"/>
      <c r="H107" s="58"/>
      <c r="I107" s="58"/>
      <c r="J107" s="58"/>
      <c r="K107" s="58"/>
      <c r="L107" s="9" t="s">
        <v>75</v>
      </c>
      <c r="M107" s="16">
        <v>4.7</v>
      </c>
      <c r="N107" s="16">
        <v>9.1999999999999993</v>
      </c>
      <c r="O107" s="16">
        <v>0.5</v>
      </c>
      <c r="P107" s="16">
        <v>5.0999999999999996</v>
      </c>
      <c r="Q107" s="16">
        <v>3.9</v>
      </c>
      <c r="R107" s="16">
        <v>6.4</v>
      </c>
      <c r="S107" s="16" t="s">
        <v>43</v>
      </c>
      <c r="T107" s="16">
        <v>3.7</v>
      </c>
      <c r="U107" s="16">
        <v>4.9000000000000004</v>
      </c>
    </row>
    <row r="108" spans="1:21" ht="16.5" customHeight="1" x14ac:dyDescent="0.25">
      <c r="A108" s="7"/>
      <c r="B108" s="7"/>
      <c r="C108" s="7"/>
      <c r="D108" s="7"/>
      <c r="E108" s="7"/>
      <c r="F108" s="7" t="s">
        <v>207</v>
      </c>
      <c r="G108" s="7"/>
      <c r="H108" s="7"/>
      <c r="I108" s="7"/>
      <c r="J108" s="7"/>
      <c r="K108" s="7"/>
      <c r="L108" s="9" t="s">
        <v>75</v>
      </c>
      <c r="M108" s="17">
        <v>36.299999999999997</v>
      </c>
      <c r="N108" s="17">
        <v>45.3</v>
      </c>
      <c r="O108" s="17">
        <v>63.3</v>
      </c>
      <c r="P108" s="17">
        <v>23.7</v>
      </c>
      <c r="Q108" s="17">
        <v>44.9</v>
      </c>
      <c r="R108" s="17">
        <v>48.7</v>
      </c>
      <c r="S108" s="17">
        <v>35.9</v>
      </c>
      <c r="T108" s="17">
        <v>35.299999999999997</v>
      </c>
      <c r="U108" s="17">
        <v>43.5</v>
      </c>
    </row>
    <row r="109" spans="1:21" ht="16.5" customHeight="1" x14ac:dyDescent="0.25">
      <c r="A109" s="7"/>
      <c r="B109" s="7"/>
      <c r="C109" s="7"/>
      <c r="D109" s="7"/>
      <c r="E109" s="7"/>
      <c r="F109" s="7" t="s">
        <v>213</v>
      </c>
      <c r="G109" s="7"/>
      <c r="H109" s="7"/>
      <c r="I109" s="7"/>
      <c r="J109" s="7"/>
      <c r="K109" s="7"/>
      <c r="L109" s="9" t="s">
        <v>75</v>
      </c>
      <c r="M109" s="17">
        <v>41</v>
      </c>
      <c r="N109" s="17">
        <v>54.5</v>
      </c>
      <c r="O109" s="17">
        <v>63.8</v>
      </c>
      <c r="P109" s="17">
        <v>28.8</v>
      </c>
      <c r="Q109" s="17">
        <v>48.8</v>
      </c>
      <c r="R109" s="17">
        <v>55.1</v>
      </c>
      <c r="S109" s="17">
        <v>35.9</v>
      </c>
      <c r="T109" s="17">
        <v>39</v>
      </c>
      <c r="U109" s="17">
        <v>48.5</v>
      </c>
    </row>
    <row r="110" spans="1:21" ht="16.5" customHeight="1" x14ac:dyDescent="0.25">
      <c r="A110" s="7"/>
      <c r="B110" s="7"/>
      <c r="C110" s="7"/>
      <c r="D110" s="7" t="s">
        <v>214</v>
      </c>
      <c r="E110" s="7"/>
      <c r="F110" s="7"/>
      <c r="G110" s="7"/>
      <c r="H110" s="7"/>
      <c r="I110" s="7"/>
      <c r="J110" s="7"/>
      <c r="K110" s="7"/>
      <c r="L110" s="9" t="s">
        <v>68</v>
      </c>
      <c r="M110" s="31">
        <v>465</v>
      </c>
      <c r="N110" s="31">
        <v>509</v>
      </c>
      <c r="O110" s="31">
        <v>229</v>
      </c>
      <c r="P110" s="31">
        <v>222</v>
      </c>
      <c r="Q110" s="31">
        <v>155</v>
      </c>
      <c r="R110" s="33">
        <v>51</v>
      </c>
      <c r="S110" s="33">
        <v>33</v>
      </c>
      <c r="T110" s="33">
        <v>25</v>
      </c>
      <c r="U110" s="32">
        <v>1688</v>
      </c>
    </row>
    <row r="111" spans="1:21" ht="16.5" customHeight="1" x14ac:dyDescent="0.25">
      <c r="A111" s="7"/>
      <c r="B111" s="7"/>
      <c r="C111" s="7"/>
      <c r="D111" s="7" t="s">
        <v>215</v>
      </c>
      <c r="E111" s="7"/>
      <c r="F111" s="7"/>
      <c r="G111" s="7"/>
      <c r="H111" s="7"/>
      <c r="I111" s="7"/>
      <c r="J111" s="7"/>
      <c r="K111" s="7"/>
      <c r="L111" s="9" t="s">
        <v>68</v>
      </c>
      <c r="M111" s="31">
        <v>260</v>
      </c>
      <c r="N111" s="31">
        <v>418</v>
      </c>
      <c r="O111" s="31">
        <v>291</v>
      </c>
      <c r="P111" s="31">
        <v>325</v>
      </c>
      <c r="Q111" s="31">
        <v>174</v>
      </c>
      <c r="R111" s="33">
        <v>25</v>
      </c>
      <c r="S111" s="33">
        <v>30</v>
      </c>
      <c r="T111" s="33">
        <v>26</v>
      </c>
      <c r="U111" s="32">
        <v>1549</v>
      </c>
    </row>
    <row r="112" spans="1:21" ht="16.5" customHeight="1" x14ac:dyDescent="0.25">
      <c r="A112" s="7"/>
      <c r="B112" s="7"/>
      <c r="C112" s="7"/>
      <c r="D112" s="7" t="s">
        <v>213</v>
      </c>
      <c r="E112" s="7"/>
      <c r="F112" s="7"/>
      <c r="G112" s="7"/>
      <c r="H112" s="7"/>
      <c r="I112" s="7"/>
      <c r="J112" s="7"/>
      <c r="K112" s="7"/>
      <c r="L112" s="9" t="s">
        <v>68</v>
      </c>
      <c r="M112" s="32">
        <v>4292</v>
      </c>
      <c r="N112" s="32">
        <v>4509</v>
      </c>
      <c r="O112" s="32">
        <v>4288</v>
      </c>
      <c r="P112" s="32">
        <v>1516</v>
      </c>
      <c r="Q112" s="32">
        <v>1397</v>
      </c>
      <c r="R112" s="31">
        <v>414</v>
      </c>
      <c r="S112" s="31">
        <v>257</v>
      </c>
      <c r="T112" s="31">
        <v>195</v>
      </c>
      <c r="U112" s="26">
        <v>16867</v>
      </c>
    </row>
    <row r="113" spans="1:21" ht="16.5" customHeight="1" x14ac:dyDescent="0.25">
      <c r="A113" s="7"/>
      <c r="B113" s="7"/>
      <c r="C113" s="7" t="s">
        <v>219</v>
      </c>
      <c r="D113" s="7"/>
      <c r="E113" s="7"/>
      <c r="F113" s="7"/>
      <c r="G113" s="7"/>
      <c r="H113" s="7"/>
      <c r="I113" s="7"/>
      <c r="J113" s="7"/>
      <c r="K113" s="7"/>
      <c r="L113" s="9"/>
      <c r="M113" s="10"/>
      <c r="N113" s="10"/>
      <c r="O113" s="10"/>
      <c r="P113" s="10"/>
      <c r="Q113" s="10"/>
      <c r="R113" s="10"/>
      <c r="S113" s="10"/>
      <c r="T113" s="10"/>
      <c r="U113" s="10"/>
    </row>
    <row r="114" spans="1:21" ht="16.5" customHeight="1" x14ac:dyDescent="0.25">
      <c r="A114" s="7"/>
      <c r="B114" s="7"/>
      <c r="C114" s="7"/>
      <c r="D114" s="7" t="s">
        <v>204</v>
      </c>
      <c r="E114" s="7"/>
      <c r="F114" s="7"/>
      <c r="G114" s="7"/>
      <c r="H114" s="7"/>
      <c r="I114" s="7"/>
      <c r="J114" s="7"/>
      <c r="K114" s="7"/>
      <c r="L114" s="9" t="s">
        <v>68</v>
      </c>
      <c r="M114" s="33">
        <v>63</v>
      </c>
      <c r="N114" s="31">
        <v>798</v>
      </c>
      <c r="O114" s="31">
        <v>139</v>
      </c>
      <c r="P114" s="32">
        <v>3257</v>
      </c>
      <c r="Q114" s="32">
        <v>1347</v>
      </c>
      <c r="R114" s="31">
        <v>425</v>
      </c>
      <c r="S114" s="27" t="s">
        <v>43</v>
      </c>
      <c r="T114" s="33">
        <v>71</v>
      </c>
      <c r="U114" s="32">
        <v>6100</v>
      </c>
    </row>
    <row r="115" spans="1:21" ht="16.5" customHeight="1" x14ac:dyDescent="0.25">
      <c r="A115" s="7"/>
      <c r="B115" s="7"/>
      <c r="C115" s="7"/>
      <c r="D115" s="7" t="s">
        <v>220</v>
      </c>
      <c r="E115" s="7"/>
      <c r="F115" s="7"/>
      <c r="G115" s="7"/>
      <c r="H115" s="7"/>
      <c r="I115" s="7"/>
      <c r="J115" s="7"/>
      <c r="K115" s="7"/>
      <c r="L115" s="9" t="s">
        <v>68</v>
      </c>
      <c r="M115" s="33">
        <v>41</v>
      </c>
      <c r="N115" s="27" t="s">
        <v>43</v>
      </c>
      <c r="O115" s="27">
        <v>1</v>
      </c>
      <c r="P115" s="31">
        <v>198</v>
      </c>
      <c r="Q115" s="31">
        <v>229</v>
      </c>
      <c r="R115" s="27" t="s">
        <v>43</v>
      </c>
      <c r="S115" s="27" t="s">
        <v>43</v>
      </c>
      <c r="T115" s="27" t="s">
        <v>43</v>
      </c>
      <c r="U115" s="31">
        <v>469</v>
      </c>
    </row>
    <row r="116" spans="1:21" ht="16.5" customHeight="1" x14ac:dyDescent="0.25">
      <c r="A116" s="7"/>
      <c r="B116" s="7"/>
      <c r="C116" s="7"/>
      <c r="D116" s="7" t="s">
        <v>213</v>
      </c>
      <c r="E116" s="7"/>
      <c r="F116" s="7"/>
      <c r="G116" s="7"/>
      <c r="H116" s="7"/>
      <c r="I116" s="7"/>
      <c r="J116" s="7"/>
      <c r="K116" s="7"/>
      <c r="L116" s="9" t="s">
        <v>68</v>
      </c>
      <c r="M116" s="31">
        <v>104</v>
      </c>
      <c r="N116" s="31">
        <v>798</v>
      </c>
      <c r="O116" s="31">
        <v>140</v>
      </c>
      <c r="P116" s="32">
        <v>3455</v>
      </c>
      <c r="Q116" s="32">
        <v>1576</v>
      </c>
      <c r="R116" s="31">
        <v>425</v>
      </c>
      <c r="S116" s="27" t="s">
        <v>43</v>
      </c>
      <c r="T116" s="33">
        <v>71</v>
      </c>
      <c r="U116" s="32">
        <v>6569</v>
      </c>
    </row>
    <row r="117" spans="1:21" ht="16.5" customHeight="1" x14ac:dyDescent="0.25">
      <c r="A117" s="7"/>
      <c r="B117" s="7"/>
      <c r="C117" s="7" t="s">
        <v>221</v>
      </c>
      <c r="D117" s="7"/>
      <c r="E117" s="7"/>
      <c r="F117" s="7"/>
      <c r="G117" s="7"/>
      <c r="H117" s="7"/>
      <c r="I117" s="7"/>
      <c r="J117" s="7"/>
      <c r="K117" s="7"/>
      <c r="L117" s="9" t="s">
        <v>68</v>
      </c>
      <c r="M117" s="31">
        <v>245</v>
      </c>
      <c r="N117" s="31">
        <v>310</v>
      </c>
      <c r="O117" s="31">
        <v>133</v>
      </c>
      <c r="P117" s="32">
        <v>2254</v>
      </c>
      <c r="Q117" s="33">
        <v>44</v>
      </c>
      <c r="R117" s="33">
        <v>32</v>
      </c>
      <c r="S117" s="27" t="s">
        <v>43</v>
      </c>
      <c r="T117" s="33">
        <v>95</v>
      </c>
      <c r="U117" s="32">
        <v>3113</v>
      </c>
    </row>
    <row r="118" spans="1:21" ht="16.5" customHeight="1" x14ac:dyDescent="0.25">
      <c r="A118" s="7"/>
      <c r="B118" s="7" t="s">
        <v>47</v>
      </c>
      <c r="C118" s="7"/>
      <c r="D118" s="7"/>
      <c r="E118" s="7"/>
      <c r="F118" s="7"/>
      <c r="G118" s="7"/>
      <c r="H118" s="7"/>
      <c r="I118" s="7"/>
      <c r="J118" s="7"/>
      <c r="K118" s="7"/>
      <c r="L118" s="9"/>
      <c r="M118" s="10"/>
      <c r="N118" s="10"/>
      <c r="O118" s="10"/>
      <c r="P118" s="10"/>
      <c r="Q118" s="10"/>
      <c r="R118" s="10"/>
      <c r="S118" s="10"/>
      <c r="T118" s="10"/>
      <c r="U118" s="10"/>
    </row>
    <row r="119" spans="1:21" ht="16.5" customHeight="1" x14ac:dyDescent="0.25">
      <c r="A119" s="7"/>
      <c r="B119" s="7"/>
      <c r="C119" s="7" t="s">
        <v>203</v>
      </c>
      <c r="D119" s="7"/>
      <c r="E119" s="7"/>
      <c r="F119" s="7"/>
      <c r="G119" s="7"/>
      <c r="H119" s="7"/>
      <c r="I119" s="7"/>
      <c r="J119" s="7"/>
      <c r="K119" s="7"/>
      <c r="L119" s="9"/>
      <c r="M119" s="10"/>
      <c r="N119" s="10"/>
      <c r="O119" s="10"/>
      <c r="P119" s="10"/>
      <c r="Q119" s="10"/>
      <c r="R119" s="10"/>
      <c r="S119" s="10"/>
      <c r="T119" s="10"/>
      <c r="U119" s="10"/>
    </row>
    <row r="120" spans="1:21" ht="16.5" customHeight="1" x14ac:dyDescent="0.25">
      <c r="A120" s="7"/>
      <c r="B120" s="7"/>
      <c r="C120" s="7"/>
      <c r="D120" s="7" t="s">
        <v>204</v>
      </c>
      <c r="E120" s="7"/>
      <c r="F120" s="7"/>
      <c r="G120" s="7"/>
      <c r="H120" s="7"/>
      <c r="I120" s="7"/>
      <c r="J120" s="7"/>
      <c r="K120" s="7"/>
      <c r="L120" s="9"/>
      <c r="M120" s="10"/>
      <c r="N120" s="10"/>
      <c r="O120" s="10"/>
      <c r="P120" s="10"/>
      <c r="Q120" s="10"/>
      <c r="R120" s="10"/>
      <c r="S120" s="10"/>
      <c r="T120" s="10"/>
      <c r="U120" s="10"/>
    </row>
    <row r="121" spans="1:21" ht="16.5" customHeight="1" x14ac:dyDescent="0.25">
      <c r="A121" s="7"/>
      <c r="B121" s="7"/>
      <c r="C121" s="7"/>
      <c r="D121" s="7"/>
      <c r="E121" s="7" t="s">
        <v>205</v>
      </c>
      <c r="F121" s="7"/>
      <c r="G121" s="7"/>
      <c r="H121" s="7"/>
      <c r="I121" s="7"/>
      <c r="J121" s="7"/>
      <c r="K121" s="7"/>
      <c r="L121" s="9" t="s">
        <v>68</v>
      </c>
      <c r="M121" s="27">
        <v>1</v>
      </c>
      <c r="N121" s="33">
        <v>58</v>
      </c>
      <c r="O121" s="31">
        <v>184</v>
      </c>
      <c r="P121" s="31">
        <v>124</v>
      </c>
      <c r="Q121" s="33">
        <v>57</v>
      </c>
      <c r="R121" s="33">
        <v>17</v>
      </c>
      <c r="S121" s="33">
        <v>10</v>
      </c>
      <c r="T121" s="33">
        <v>17</v>
      </c>
      <c r="U121" s="31">
        <v>468</v>
      </c>
    </row>
    <row r="122" spans="1:21" ht="29.5" customHeight="1" x14ac:dyDescent="0.25">
      <c r="A122" s="7"/>
      <c r="B122" s="7"/>
      <c r="C122" s="7"/>
      <c r="D122" s="7"/>
      <c r="E122" s="58" t="s">
        <v>206</v>
      </c>
      <c r="F122" s="58"/>
      <c r="G122" s="58"/>
      <c r="H122" s="58"/>
      <c r="I122" s="58"/>
      <c r="J122" s="58"/>
      <c r="K122" s="58"/>
      <c r="L122" s="9" t="s">
        <v>68</v>
      </c>
      <c r="M122" s="31">
        <v>258</v>
      </c>
      <c r="N122" s="31">
        <v>352</v>
      </c>
      <c r="O122" s="33">
        <v>12</v>
      </c>
      <c r="P122" s="31">
        <v>131</v>
      </c>
      <c r="Q122" s="33">
        <v>35</v>
      </c>
      <c r="R122" s="33">
        <v>23</v>
      </c>
      <c r="S122" s="27" t="s">
        <v>43</v>
      </c>
      <c r="T122" s="27" t="s">
        <v>43</v>
      </c>
      <c r="U122" s="31">
        <v>811</v>
      </c>
    </row>
    <row r="123" spans="1:21" ht="16.5" customHeight="1" x14ac:dyDescent="0.25">
      <c r="A123" s="7"/>
      <c r="B123" s="7"/>
      <c r="C123" s="7"/>
      <c r="D123" s="7"/>
      <c r="E123" s="7" t="s">
        <v>207</v>
      </c>
      <c r="F123" s="7"/>
      <c r="G123" s="7"/>
      <c r="H123" s="7"/>
      <c r="I123" s="7"/>
      <c r="J123" s="7"/>
      <c r="K123" s="7"/>
      <c r="L123" s="9" t="s">
        <v>68</v>
      </c>
      <c r="M123" s="32">
        <v>2818</v>
      </c>
      <c r="N123" s="32">
        <v>2704</v>
      </c>
      <c r="O123" s="32">
        <v>3006</v>
      </c>
      <c r="P123" s="31">
        <v>602</v>
      </c>
      <c r="Q123" s="31">
        <v>738</v>
      </c>
      <c r="R123" s="31">
        <v>249</v>
      </c>
      <c r="S123" s="31">
        <v>154</v>
      </c>
      <c r="T123" s="33">
        <v>88</v>
      </c>
      <c r="U123" s="26">
        <v>10359</v>
      </c>
    </row>
    <row r="124" spans="1:21" ht="16.5" customHeight="1" x14ac:dyDescent="0.25">
      <c r="A124" s="7"/>
      <c r="B124" s="7"/>
      <c r="C124" s="7"/>
      <c r="D124" s="7"/>
      <c r="E124" s="7" t="s">
        <v>208</v>
      </c>
      <c r="F124" s="7"/>
      <c r="G124" s="7"/>
      <c r="H124" s="7"/>
      <c r="I124" s="7"/>
      <c r="J124" s="7"/>
      <c r="K124" s="7"/>
      <c r="L124" s="9" t="s">
        <v>68</v>
      </c>
      <c r="M124" s="33">
        <v>53</v>
      </c>
      <c r="N124" s="33">
        <v>13</v>
      </c>
      <c r="O124" s="27" t="s">
        <v>43</v>
      </c>
      <c r="P124" s="27">
        <v>1</v>
      </c>
      <c r="Q124" s="33">
        <v>48</v>
      </c>
      <c r="R124" s="27">
        <v>1</v>
      </c>
      <c r="S124" s="27" t="s">
        <v>43</v>
      </c>
      <c r="T124" s="27" t="s">
        <v>43</v>
      </c>
      <c r="U124" s="31">
        <v>117</v>
      </c>
    </row>
    <row r="125" spans="1:21" ht="16.5" customHeight="1" x14ac:dyDescent="0.25">
      <c r="A125" s="7"/>
      <c r="B125" s="7"/>
      <c r="C125" s="7"/>
      <c r="D125" s="7"/>
      <c r="E125" s="7" t="s">
        <v>209</v>
      </c>
      <c r="F125" s="7"/>
      <c r="G125" s="7"/>
      <c r="H125" s="7"/>
      <c r="I125" s="7"/>
      <c r="J125" s="7"/>
      <c r="K125" s="7"/>
      <c r="L125" s="9" t="s">
        <v>68</v>
      </c>
      <c r="M125" s="31">
        <v>302</v>
      </c>
      <c r="N125" s="33">
        <v>81</v>
      </c>
      <c r="O125" s="31">
        <v>454</v>
      </c>
      <c r="P125" s="33">
        <v>87</v>
      </c>
      <c r="Q125" s="31">
        <v>103</v>
      </c>
      <c r="R125" s="33">
        <v>29</v>
      </c>
      <c r="S125" s="33">
        <v>29</v>
      </c>
      <c r="T125" s="33">
        <v>49</v>
      </c>
      <c r="U125" s="32">
        <v>1134</v>
      </c>
    </row>
    <row r="126" spans="1:21" ht="16.5" customHeight="1" x14ac:dyDescent="0.25">
      <c r="A126" s="7"/>
      <c r="B126" s="7"/>
      <c r="C126" s="7"/>
      <c r="D126" s="7"/>
      <c r="E126" s="7" t="s">
        <v>210</v>
      </c>
      <c r="F126" s="7"/>
      <c r="G126" s="7"/>
      <c r="H126" s="7"/>
      <c r="I126" s="7"/>
      <c r="J126" s="7"/>
      <c r="K126" s="7"/>
      <c r="L126" s="9" t="s">
        <v>68</v>
      </c>
      <c r="M126" s="32">
        <v>3432</v>
      </c>
      <c r="N126" s="32">
        <v>3208</v>
      </c>
      <c r="O126" s="32">
        <v>3656</v>
      </c>
      <c r="P126" s="31">
        <v>945</v>
      </c>
      <c r="Q126" s="31">
        <v>982</v>
      </c>
      <c r="R126" s="31">
        <v>320</v>
      </c>
      <c r="S126" s="31">
        <v>193</v>
      </c>
      <c r="T126" s="31">
        <v>154</v>
      </c>
      <c r="U126" s="26">
        <v>12888</v>
      </c>
    </row>
    <row r="127" spans="1:21" ht="29.5" customHeight="1" x14ac:dyDescent="0.25">
      <c r="A127" s="7"/>
      <c r="B127" s="7"/>
      <c r="C127" s="7"/>
      <c r="D127" s="7"/>
      <c r="E127" s="58" t="s">
        <v>211</v>
      </c>
      <c r="F127" s="58"/>
      <c r="G127" s="58"/>
      <c r="H127" s="58"/>
      <c r="I127" s="58"/>
      <c r="J127" s="58"/>
      <c r="K127" s="58"/>
      <c r="L127" s="9" t="s">
        <v>140</v>
      </c>
      <c r="M127" s="17">
        <v>82.9</v>
      </c>
      <c r="N127" s="17">
        <v>78</v>
      </c>
      <c r="O127" s="17">
        <v>88.1</v>
      </c>
      <c r="P127" s="17">
        <v>64.900000000000006</v>
      </c>
      <c r="Q127" s="17">
        <v>75.8</v>
      </c>
      <c r="R127" s="17">
        <v>81.5</v>
      </c>
      <c r="S127" s="17">
        <v>77</v>
      </c>
      <c r="T127" s="17">
        <v>76.2</v>
      </c>
      <c r="U127" s="17">
        <v>80.599999999999994</v>
      </c>
    </row>
    <row r="128" spans="1:21" ht="16.5" customHeight="1" x14ac:dyDescent="0.25">
      <c r="A128" s="7"/>
      <c r="B128" s="7"/>
      <c r="C128" s="7"/>
      <c r="D128" s="7"/>
      <c r="E128" s="7" t="s">
        <v>212</v>
      </c>
      <c r="F128" s="7"/>
      <c r="G128" s="7"/>
      <c r="H128" s="7"/>
      <c r="I128" s="7"/>
      <c r="J128" s="7"/>
      <c r="K128" s="7"/>
      <c r="L128" s="9"/>
      <c r="M128" s="10"/>
      <c r="N128" s="10"/>
      <c r="O128" s="10"/>
      <c r="P128" s="10"/>
      <c r="Q128" s="10"/>
      <c r="R128" s="10"/>
      <c r="S128" s="10"/>
      <c r="T128" s="10"/>
      <c r="U128" s="10"/>
    </row>
    <row r="129" spans="1:21" ht="29.5" customHeight="1" x14ac:dyDescent="0.25">
      <c r="A129" s="7"/>
      <c r="B129" s="7"/>
      <c r="C129" s="7"/>
      <c r="D129" s="7"/>
      <c r="E129" s="7"/>
      <c r="F129" s="58" t="s">
        <v>206</v>
      </c>
      <c r="G129" s="58"/>
      <c r="H129" s="58"/>
      <c r="I129" s="58"/>
      <c r="J129" s="58"/>
      <c r="K129" s="58"/>
      <c r="L129" s="9" t="s">
        <v>75</v>
      </c>
      <c r="M129" s="16">
        <v>3.4</v>
      </c>
      <c r="N129" s="16">
        <v>5.8</v>
      </c>
      <c r="O129" s="16">
        <v>0.2</v>
      </c>
      <c r="P129" s="16">
        <v>5.0999999999999996</v>
      </c>
      <c r="Q129" s="16">
        <v>2.1</v>
      </c>
      <c r="R129" s="16">
        <v>4.5</v>
      </c>
      <c r="S129" s="16" t="s">
        <v>43</v>
      </c>
      <c r="T129" s="16" t="s">
        <v>43</v>
      </c>
      <c r="U129" s="16">
        <v>3.4</v>
      </c>
    </row>
    <row r="130" spans="1:21" ht="16.5" customHeight="1" x14ac:dyDescent="0.25">
      <c r="A130" s="7"/>
      <c r="B130" s="7"/>
      <c r="C130" s="7"/>
      <c r="D130" s="7"/>
      <c r="E130" s="7"/>
      <c r="F130" s="7" t="s">
        <v>207</v>
      </c>
      <c r="G130" s="7"/>
      <c r="H130" s="7"/>
      <c r="I130" s="7"/>
      <c r="J130" s="7"/>
      <c r="K130" s="7"/>
      <c r="L130" s="9" t="s">
        <v>75</v>
      </c>
      <c r="M130" s="17">
        <v>36.700000000000003</v>
      </c>
      <c r="N130" s="17">
        <v>44.4</v>
      </c>
      <c r="O130" s="17">
        <v>62.6</v>
      </c>
      <c r="P130" s="17">
        <v>23.6</v>
      </c>
      <c r="Q130" s="17">
        <v>43.3</v>
      </c>
      <c r="R130" s="17">
        <v>48.3</v>
      </c>
      <c r="S130" s="17">
        <v>38.700000000000003</v>
      </c>
      <c r="T130" s="17">
        <v>35.799999999999997</v>
      </c>
      <c r="U130" s="17">
        <v>43.2</v>
      </c>
    </row>
    <row r="131" spans="1:21" ht="16.5" customHeight="1" x14ac:dyDescent="0.25">
      <c r="A131" s="7"/>
      <c r="B131" s="7"/>
      <c r="C131" s="7"/>
      <c r="D131" s="7"/>
      <c r="E131" s="7"/>
      <c r="F131" s="7" t="s">
        <v>213</v>
      </c>
      <c r="G131" s="7"/>
      <c r="H131" s="7"/>
      <c r="I131" s="7"/>
      <c r="J131" s="7"/>
      <c r="K131" s="7"/>
      <c r="L131" s="9" t="s">
        <v>75</v>
      </c>
      <c r="M131" s="17">
        <v>40.1</v>
      </c>
      <c r="N131" s="17">
        <v>50.1</v>
      </c>
      <c r="O131" s="17">
        <v>62.8</v>
      </c>
      <c r="P131" s="17">
        <v>28.8</v>
      </c>
      <c r="Q131" s="17">
        <v>45.3</v>
      </c>
      <c r="R131" s="17">
        <v>52.8</v>
      </c>
      <c r="S131" s="17">
        <v>38.700000000000003</v>
      </c>
      <c r="T131" s="17">
        <v>35.799999999999997</v>
      </c>
      <c r="U131" s="17">
        <v>46.6</v>
      </c>
    </row>
    <row r="132" spans="1:21" ht="16.5" customHeight="1" x14ac:dyDescent="0.25">
      <c r="A132" s="7"/>
      <c r="B132" s="7"/>
      <c r="C132" s="7"/>
      <c r="D132" s="7" t="s">
        <v>214</v>
      </c>
      <c r="E132" s="7"/>
      <c r="F132" s="7"/>
      <c r="G132" s="7"/>
      <c r="H132" s="7"/>
      <c r="I132" s="7"/>
      <c r="J132" s="7"/>
      <c r="K132" s="7"/>
      <c r="L132" s="9" t="s">
        <v>68</v>
      </c>
      <c r="M132" s="31">
        <v>447</v>
      </c>
      <c r="N132" s="31">
        <v>522</v>
      </c>
      <c r="O132" s="31">
        <v>226</v>
      </c>
      <c r="P132" s="31">
        <v>205</v>
      </c>
      <c r="Q132" s="31">
        <v>155</v>
      </c>
      <c r="R132" s="33">
        <v>48</v>
      </c>
      <c r="S132" s="33">
        <v>31</v>
      </c>
      <c r="T132" s="33">
        <v>16</v>
      </c>
      <c r="U132" s="32">
        <v>1649</v>
      </c>
    </row>
    <row r="133" spans="1:21" ht="16.5" customHeight="1" x14ac:dyDescent="0.25">
      <c r="A133" s="7"/>
      <c r="B133" s="7"/>
      <c r="C133" s="7"/>
      <c r="D133" s="7" t="s">
        <v>215</v>
      </c>
      <c r="E133" s="7"/>
      <c r="F133" s="7"/>
      <c r="G133" s="7"/>
      <c r="H133" s="7"/>
      <c r="I133" s="7"/>
      <c r="J133" s="7"/>
      <c r="K133" s="7"/>
      <c r="L133" s="9" t="s">
        <v>68</v>
      </c>
      <c r="M133" s="31">
        <v>259</v>
      </c>
      <c r="N133" s="31">
        <v>385</v>
      </c>
      <c r="O133" s="31">
        <v>269</v>
      </c>
      <c r="P133" s="31">
        <v>305</v>
      </c>
      <c r="Q133" s="31">
        <v>158</v>
      </c>
      <c r="R133" s="33">
        <v>25</v>
      </c>
      <c r="S133" s="33">
        <v>27</v>
      </c>
      <c r="T133" s="33">
        <v>32</v>
      </c>
      <c r="U133" s="32">
        <v>1460</v>
      </c>
    </row>
    <row r="134" spans="1:21" ht="16.5" customHeight="1" x14ac:dyDescent="0.25">
      <c r="A134" s="7"/>
      <c r="B134" s="7"/>
      <c r="C134" s="7"/>
      <c r="D134" s="7" t="s">
        <v>213</v>
      </c>
      <c r="E134" s="7"/>
      <c r="F134" s="7"/>
      <c r="G134" s="7"/>
      <c r="H134" s="7"/>
      <c r="I134" s="7"/>
      <c r="J134" s="7"/>
      <c r="K134" s="7"/>
      <c r="L134" s="9" t="s">
        <v>68</v>
      </c>
      <c r="M134" s="32">
        <v>4138</v>
      </c>
      <c r="N134" s="32">
        <v>4114</v>
      </c>
      <c r="O134" s="32">
        <v>4151</v>
      </c>
      <c r="P134" s="32">
        <v>1455</v>
      </c>
      <c r="Q134" s="32">
        <v>1295</v>
      </c>
      <c r="R134" s="31">
        <v>392</v>
      </c>
      <c r="S134" s="31">
        <v>251</v>
      </c>
      <c r="T134" s="31">
        <v>202</v>
      </c>
      <c r="U134" s="26">
        <v>15997</v>
      </c>
    </row>
    <row r="135" spans="1:21" ht="16.5" customHeight="1" x14ac:dyDescent="0.25">
      <c r="A135" s="7"/>
      <c r="B135" s="7"/>
      <c r="C135" s="7" t="s">
        <v>219</v>
      </c>
      <c r="D135" s="7"/>
      <c r="E135" s="7"/>
      <c r="F135" s="7"/>
      <c r="G135" s="7"/>
      <c r="H135" s="7"/>
      <c r="I135" s="7"/>
      <c r="J135" s="7"/>
      <c r="K135" s="7"/>
      <c r="L135" s="9"/>
      <c r="M135" s="10"/>
      <c r="N135" s="10"/>
      <c r="O135" s="10"/>
      <c r="P135" s="10"/>
      <c r="Q135" s="10"/>
      <c r="R135" s="10"/>
      <c r="S135" s="10"/>
      <c r="T135" s="10"/>
      <c r="U135" s="10"/>
    </row>
    <row r="136" spans="1:21" ht="16.5" customHeight="1" x14ac:dyDescent="0.25">
      <c r="A136" s="7"/>
      <c r="B136" s="7"/>
      <c r="C136" s="7"/>
      <c r="D136" s="7" t="s">
        <v>204</v>
      </c>
      <c r="E136" s="7"/>
      <c r="F136" s="7"/>
      <c r="G136" s="7"/>
      <c r="H136" s="7"/>
      <c r="I136" s="7"/>
      <c r="J136" s="7"/>
      <c r="K136" s="7"/>
      <c r="L136" s="9" t="s">
        <v>68</v>
      </c>
      <c r="M136" s="31">
        <v>122</v>
      </c>
      <c r="N136" s="31">
        <v>723</v>
      </c>
      <c r="O136" s="31">
        <v>138</v>
      </c>
      <c r="P136" s="32">
        <v>3178</v>
      </c>
      <c r="Q136" s="32">
        <v>1300</v>
      </c>
      <c r="R136" s="31">
        <v>513</v>
      </c>
      <c r="S136" s="27" t="s">
        <v>43</v>
      </c>
      <c r="T136" s="33">
        <v>38</v>
      </c>
      <c r="U136" s="32">
        <v>6012</v>
      </c>
    </row>
    <row r="137" spans="1:21" ht="16.5" customHeight="1" x14ac:dyDescent="0.25">
      <c r="A137" s="7"/>
      <c r="B137" s="7"/>
      <c r="C137" s="7"/>
      <c r="D137" s="7" t="s">
        <v>220</v>
      </c>
      <c r="E137" s="7"/>
      <c r="F137" s="7"/>
      <c r="G137" s="7"/>
      <c r="H137" s="7"/>
      <c r="I137" s="7"/>
      <c r="J137" s="7"/>
      <c r="K137" s="7"/>
      <c r="L137" s="9" t="s">
        <v>68</v>
      </c>
      <c r="M137" s="33">
        <v>28</v>
      </c>
      <c r="N137" s="27" t="s">
        <v>43</v>
      </c>
      <c r="O137" s="27">
        <v>1</v>
      </c>
      <c r="P137" s="27" t="s">
        <v>43</v>
      </c>
      <c r="Q137" s="31">
        <v>141</v>
      </c>
      <c r="R137" s="27" t="s">
        <v>43</v>
      </c>
      <c r="S137" s="27" t="s">
        <v>43</v>
      </c>
      <c r="T137" s="27" t="s">
        <v>43</v>
      </c>
      <c r="U137" s="31">
        <v>170</v>
      </c>
    </row>
    <row r="138" spans="1:21" ht="16.5" customHeight="1" x14ac:dyDescent="0.25">
      <c r="A138" s="7"/>
      <c r="B138" s="7"/>
      <c r="C138" s="7"/>
      <c r="D138" s="7" t="s">
        <v>213</v>
      </c>
      <c r="E138" s="7"/>
      <c r="F138" s="7"/>
      <c r="G138" s="7"/>
      <c r="H138" s="7"/>
      <c r="I138" s="7"/>
      <c r="J138" s="7"/>
      <c r="K138" s="7"/>
      <c r="L138" s="9" t="s">
        <v>68</v>
      </c>
      <c r="M138" s="31">
        <v>150</v>
      </c>
      <c r="N138" s="31">
        <v>723</v>
      </c>
      <c r="O138" s="31">
        <v>139</v>
      </c>
      <c r="P138" s="32">
        <v>3178</v>
      </c>
      <c r="Q138" s="32">
        <v>1441</v>
      </c>
      <c r="R138" s="31">
        <v>513</v>
      </c>
      <c r="S138" s="27" t="s">
        <v>43</v>
      </c>
      <c r="T138" s="33">
        <v>38</v>
      </c>
      <c r="U138" s="32">
        <v>6182</v>
      </c>
    </row>
    <row r="139" spans="1:21" ht="16.5" customHeight="1" x14ac:dyDescent="0.25">
      <c r="A139" s="7"/>
      <c r="B139" s="7"/>
      <c r="C139" s="7" t="s">
        <v>221</v>
      </c>
      <c r="D139" s="7"/>
      <c r="E139" s="7"/>
      <c r="F139" s="7"/>
      <c r="G139" s="7"/>
      <c r="H139" s="7"/>
      <c r="I139" s="7"/>
      <c r="J139" s="7"/>
      <c r="K139" s="7"/>
      <c r="L139" s="9" t="s">
        <v>68</v>
      </c>
      <c r="M139" s="31">
        <v>256</v>
      </c>
      <c r="N139" s="31">
        <v>357</v>
      </c>
      <c r="O139" s="31">
        <v>156</v>
      </c>
      <c r="P139" s="32">
        <v>1669</v>
      </c>
      <c r="Q139" s="33">
        <v>44</v>
      </c>
      <c r="R139" s="33">
        <v>42</v>
      </c>
      <c r="S139" s="27" t="s">
        <v>43</v>
      </c>
      <c r="T139" s="33">
        <v>96</v>
      </c>
      <c r="U139" s="32">
        <v>2620</v>
      </c>
    </row>
    <row r="140" spans="1:21" ht="16.5" customHeight="1" x14ac:dyDescent="0.25">
      <c r="A140" s="7"/>
      <c r="B140" s="7" t="s">
        <v>48</v>
      </c>
      <c r="C140" s="7"/>
      <c r="D140" s="7"/>
      <c r="E140" s="7"/>
      <c r="F140" s="7"/>
      <c r="G140" s="7"/>
      <c r="H140" s="7"/>
      <c r="I140" s="7"/>
      <c r="J140" s="7"/>
      <c r="K140" s="7"/>
      <c r="L140" s="9"/>
      <c r="M140" s="10"/>
      <c r="N140" s="10"/>
      <c r="O140" s="10"/>
      <c r="P140" s="10"/>
      <c r="Q140" s="10"/>
      <c r="R140" s="10"/>
      <c r="S140" s="10"/>
      <c r="T140" s="10"/>
      <c r="U140" s="10"/>
    </row>
    <row r="141" spans="1:21" ht="16.5" customHeight="1" x14ac:dyDescent="0.25">
      <c r="A141" s="7"/>
      <c r="B141" s="7"/>
      <c r="C141" s="7" t="s">
        <v>203</v>
      </c>
      <c r="D141" s="7"/>
      <c r="E141" s="7"/>
      <c r="F141" s="7"/>
      <c r="G141" s="7"/>
      <c r="H141" s="7"/>
      <c r="I141" s="7"/>
      <c r="J141" s="7"/>
      <c r="K141" s="7"/>
      <c r="L141" s="9"/>
      <c r="M141" s="10"/>
      <c r="N141" s="10"/>
      <c r="O141" s="10"/>
      <c r="P141" s="10"/>
      <c r="Q141" s="10"/>
      <c r="R141" s="10"/>
      <c r="S141" s="10"/>
      <c r="T141" s="10"/>
      <c r="U141" s="10"/>
    </row>
    <row r="142" spans="1:21" ht="16.5" customHeight="1" x14ac:dyDescent="0.25">
      <c r="A142" s="7"/>
      <c r="B142" s="7"/>
      <c r="C142" s="7"/>
      <c r="D142" s="7" t="s">
        <v>204</v>
      </c>
      <c r="E142" s="7"/>
      <c r="F142" s="7"/>
      <c r="G142" s="7"/>
      <c r="H142" s="7"/>
      <c r="I142" s="7"/>
      <c r="J142" s="7"/>
      <c r="K142" s="7"/>
      <c r="L142" s="9"/>
      <c r="M142" s="10"/>
      <c r="N142" s="10"/>
      <c r="O142" s="10"/>
      <c r="P142" s="10"/>
      <c r="Q142" s="10"/>
      <c r="R142" s="10"/>
      <c r="S142" s="10"/>
      <c r="T142" s="10"/>
      <c r="U142" s="10"/>
    </row>
    <row r="143" spans="1:21" ht="16.5" customHeight="1" x14ac:dyDescent="0.25">
      <c r="A143" s="7"/>
      <c r="B143" s="7"/>
      <c r="C143" s="7"/>
      <c r="D143" s="7"/>
      <c r="E143" s="7" t="s">
        <v>205</v>
      </c>
      <c r="F143" s="7"/>
      <c r="G143" s="7"/>
      <c r="H143" s="7"/>
      <c r="I143" s="7"/>
      <c r="J143" s="7"/>
      <c r="K143" s="7"/>
      <c r="L143" s="9" t="s">
        <v>68</v>
      </c>
      <c r="M143" s="31">
        <v>218</v>
      </c>
      <c r="N143" s="33">
        <v>61</v>
      </c>
      <c r="O143" s="31">
        <v>175</v>
      </c>
      <c r="P143" s="31">
        <v>102</v>
      </c>
      <c r="Q143" s="33">
        <v>53</v>
      </c>
      <c r="R143" s="33">
        <v>19</v>
      </c>
      <c r="S143" s="33">
        <v>14</v>
      </c>
      <c r="T143" s="27">
        <v>8</v>
      </c>
      <c r="U143" s="31">
        <v>650</v>
      </c>
    </row>
    <row r="144" spans="1:21" ht="29.5" customHeight="1" x14ac:dyDescent="0.25">
      <c r="A144" s="7"/>
      <c r="B144" s="7"/>
      <c r="C144" s="7"/>
      <c r="D144" s="7"/>
      <c r="E144" s="58" t="s">
        <v>206</v>
      </c>
      <c r="F144" s="58"/>
      <c r="G144" s="58"/>
      <c r="H144" s="58"/>
      <c r="I144" s="58"/>
      <c r="J144" s="58"/>
      <c r="K144" s="58"/>
      <c r="L144" s="9" t="s">
        <v>68</v>
      </c>
      <c r="M144" s="31">
        <v>395</v>
      </c>
      <c r="N144" s="31">
        <v>378</v>
      </c>
      <c r="O144" s="33">
        <v>21</v>
      </c>
      <c r="P144" s="31">
        <v>123</v>
      </c>
      <c r="Q144" s="33">
        <v>35</v>
      </c>
      <c r="R144" s="33">
        <v>17</v>
      </c>
      <c r="S144" s="27" t="s">
        <v>43</v>
      </c>
      <c r="T144" s="33">
        <v>25</v>
      </c>
      <c r="U144" s="31">
        <v>994</v>
      </c>
    </row>
    <row r="145" spans="1:21" ht="16.5" customHeight="1" x14ac:dyDescent="0.25">
      <c r="A145" s="7"/>
      <c r="B145" s="7"/>
      <c r="C145" s="7"/>
      <c r="D145" s="7"/>
      <c r="E145" s="7" t="s">
        <v>207</v>
      </c>
      <c r="F145" s="7"/>
      <c r="G145" s="7"/>
      <c r="H145" s="7"/>
      <c r="I145" s="7"/>
      <c r="J145" s="7"/>
      <c r="K145" s="7"/>
      <c r="L145" s="9" t="s">
        <v>68</v>
      </c>
      <c r="M145" s="32">
        <v>2794</v>
      </c>
      <c r="N145" s="32">
        <v>2566</v>
      </c>
      <c r="O145" s="32">
        <v>2902</v>
      </c>
      <c r="P145" s="31">
        <v>621</v>
      </c>
      <c r="Q145" s="31">
        <v>727</v>
      </c>
      <c r="R145" s="31">
        <v>229</v>
      </c>
      <c r="S145" s="31">
        <v>140</v>
      </c>
      <c r="T145" s="33">
        <v>67</v>
      </c>
      <c r="U145" s="26">
        <v>10045</v>
      </c>
    </row>
    <row r="146" spans="1:21" ht="16.5" customHeight="1" x14ac:dyDescent="0.25">
      <c r="A146" s="7"/>
      <c r="B146" s="7"/>
      <c r="C146" s="7"/>
      <c r="D146" s="7"/>
      <c r="E146" s="7" t="s">
        <v>208</v>
      </c>
      <c r="F146" s="7"/>
      <c r="G146" s="7"/>
      <c r="H146" s="7"/>
      <c r="I146" s="7"/>
      <c r="J146" s="7"/>
      <c r="K146" s="7"/>
      <c r="L146" s="9" t="s">
        <v>68</v>
      </c>
      <c r="M146" s="33">
        <v>62</v>
      </c>
      <c r="N146" s="33">
        <v>15</v>
      </c>
      <c r="O146" s="27" t="s">
        <v>43</v>
      </c>
      <c r="P146" s="27">
        <v>1</v>
      </c>
      <c r="Q146" s="33">
        <v>55</v>
      </c>
      <c r="R146" s="27">
        <v>1</v>
      </c>
      <c r="S146" s="27" t="s">
        <v>43</v>
      </c>
      <c r="T146" s="27" t="s">
        <v>43</v>
      </c>
      <c r="U146" s="31">
        <v>134</v>
      </c>
    </row>
    <row r="147" spans="1:21" ht="16.5" customHeight="1" x14ac:dyDescent="0.25">
      <c r="A147" s="7"/>
      <c r="B147" s="7"/>
      <c r="C147" s="7"/>
      <c r="D147" s="7"/>
      <c r="E147" s="7" t="s">
        <v>209</v>
      </c>
      <c r="F147" s="7"/>
      <c r="G147" s="7"/>
      <c r="H147" s="7"/>
      <c r="I147" s="7"/>
      <c r="J147" s="7"/>
      <c r="K147" s="7"/>
      <c r="L147" s="9" t="s">
        <v>68</v>
      </c>
      <c r="M147" s="31">
        <v>340</v>
      </c>
      <c r="N147" s="33">
        <v>71</v>
      </c>
      <c r="O147" s="31">
        <v>442</v>
      </c>
      <c r="P147" s="33">
        <v>86</v>
      </c>
      <c r="Q147" s="31">
        <v>101</v>
      </c>
      <c r="R147" s="33">
        <v>26</v>
      </c>
      <c r="S147" s="33">
        <v>25</v>
      </c>
      <c r="T147" s="33">
        <v>21</v>
      </c>
      <c r="U147" s="32">
        <v>1112</v>
      </c>
    </row>
    <row r="148" spans="1:21" ht="16.5" customHeight="1" x14ac:dyDescent="0.25">
      <c r="A148" s="7"/>
      <c r="B148" s="7"/>
      <c r="C148" s="7"/>
      <c r="D148" s="7"/>
      <c r="E148" s="7" t="s">
        <v>210</v>
      </c>
      <c r="F148" s="7"/>
      <c r="G148" s="7"/>
      <c r="H148" s="7"/>
      <c r="I148" s="7"/>
      <c r="J148" s="7"/>
      <c r="K148" s="7"/>
      <c r="L148" s="9" t="s">
        <v>68</v>
      </c>
      <c r="M148" s="32">
        <v>3809</v>
      </c>
      <c r="N148" s="32">
        <v>3092</v>
      </c>
      <c r="O148" s="32">
        <v>3540</v>
      </c>
      <c r="P148" s="31">
        <v>932</v>
      </c>
      <c r="Q148" s="31">
        <v>970</v>
      </c>
      <c r="R148" s="31">
        <v>292</v>
      </c>
      <c r="S148" s="31">
        <v>179</v>
      </c>
      <c r="T148" s="31">
        <v>121</v>
      </c>
      <c r="U148" s="26">
        <v>12935</v>
      </c>
    </row>
    <row r="149" spans="1:21" ht="29.5" customHeight="1" x14ac:dyDescent="0.25">
      <c r="A149" s="7"/>
      <c r="B149" s="7"/>
      <c r="C149" s="7"/>
      <c r="D149" s="7"/>
      <c r="E149" s="58" t="s">
        <v>211</v>
      </c>
      <c r="F149" s="58"/>
      <c r="G149" s="58"/>
      <c r="H149" s="58"/>
      <c r="I149" s="58"/>
      <c r="J149" s="58"/>
      <c r="K149" s="58"/>
      <c r="L149" s="9" t="s">
        <v>140</v>
      </c>
      <c r="M149" s="17">
        <v>85</v>
      </c>
      <c r="N149" s="17">
        <v>76.7</v>
      </c>
      <c r="O149" s="17">
        <v>87.9</v>
      </c>
      <c r="P149" s="17">
        <v>67</v>
      </c>
      <c r="Q149" s="17">
        <v>76</v>
      </c>
      <c r="R149" s="17">
        <v>79.400000000000006</v>
      </c>
      <c r="S149" s="17">
        <v>74.5</v>
      </c>
      <c r="T149" s="17">
        <v>75.2</v>
      </c>
      <c r="U149" s="17">
        <v>81</v>
      </c>
    </row>
    <row r="150" spans="1:21" ht="16.5" customHeight="1" x14ac:dyDescent="0.25">
      <c r="A150" s="7"/>
      <c r="B150" s="7"/>
      <c r="C150" s="7"/>
      <c r="D150" s="7"/>
      <c r="E150" s="7" t="s">
        <v>212</v>
      </c>
      <c r="F150" s="7"/>
      <c r="G150" s="7"/>
      <c r="H150" s="7"/>
      <c r="I150" s="7"/>
      <c r="J150" s="7"/>
      <c r="K150" s="7"/>
      <c r="L150" s="9"/>
      <c r="M150" s="10"/>
      <c r="N150" s="10"/>
      <c r="O150" s="10"/>
      <c r="P150" s="10"/>
      <c r="Q150" s="10"/>
      <c r="R150" s="10"/>
      <c r="S150" s="10"/>
      <c r="T150" s="10"/>
      <c r="U150" s="10"/>
    </row>
    <row r="151" spans="1:21" ht="29.5" customHeight="1" x14ac:dyDescent="0.25">
      <c r="A151" s="7"/>
      <c r="B151" s="7"/>
      <c r="C151" s="7"/>
      <c r="D151" s="7"/>
      <c r="E151" s="7"/>
      <c r="F151" s="58" t="s">
        <v>206</v>
      </c>
      <c r="G151" s="58"/>
      <c r="H151" s="58"/>
      <c r="I151" s="58"/>
      <c r="J151" s="58"/>
      <c r="K151" s="58"/>
      <c r="L151" s="9" t="s">
        <v>75</v>
      </c>
      <c r="M151" s="16">
        <v>5.2</v>
      </c>
      <c r="N151" s="16">
        <v>6.4</v>
      </c>
      <c r="O151" s="16">
        <v>0.4</v>
      </c>
      <c r="P151" s="16">
        <v>4.9000000000000004</v>
      </c>
      <c r="Q151" s="16">
        <v>2.1</v>
      </c>
      <c r="R151" s="16">
        <v>3.3</v>
      </c>
      <c r="S151" s="16" t="s">
        <v>43</v>
      </c>
      <c r="T151" s="17">
        <v>10.3</v>
      </c>
      <c r="U151" s="16">
        <v>4.2</v>
      </c>
    </row>
    <row r="152" spans="1:21" ht="16.5" customHeight="1" x14ac:dyDescent="0.25">
      <c r="A152" s="7"/>
      <c r="B152" s="7"/>
      <c r="C152" s="7"/>
      <c r="D152" s="7"/>
      <c r="E152" s="7"/>
      <c r="F152" s="7" t="s">
        <v>207</v>
      </c>
      <c r="G152" s="7"/>
      <c r="H152" s="7"/>
      <c r="I152" s="7"/>
      <c r="J152" s="7"/>
      <c r="K152" s="7"/>
      <c r="L152" s="9" t="s">
        <v>75</v>
      </c>
      <c r="M152" s="17">
        <v>36.9</v>
      </c>
      <c r="N152" s="17">
        <v>43.1</v>
      </c>
      <c r="O152" s="17">
        <v>61.1</v>
      </c>
      <c r="P152" s="17">
        <v>24.6</v>
      </c>
      <c r="Q152" s="17">
        <v>42.9</v>
      </c>
      <c r="R152" s="17">
        <v>44.5</v>
      </c>
      <c r="S152" s="17">
        <v>35.6</v>
      </c>
      <c r="T152" s="17">
        <v>27.6</v>
      </c>
      <c r="U152" s="17">
        <v>42.5</v>
      </c>
    </row>
    <row r="153" spans="1:21" ht="16.5" customHeight="1" x14ac:dyDescent="0.25">
      <c r="A153" s="7"/>
      <c r="B153" s="7"/>
      <c r="C153" s="7"/>
      <c r="D153" s="7"/>
      <c r="E153" s="7"/>
      <c r="F153" s="7" t="s">
        <v>213</v>
      </c>
      <c r="G153" s="7"/>
      <c r="H153" s="7"/>
      <c r="I153" s="7"/>
      <c r="J153" s="7"/>
      <c r="K153" s="7"/>
      <c r="L153" s="9" t="s">
        <v>75</v>
      </c>
      <c r="M153" s="17">
        <v>42.2</v>
      </c>
      <c r="N153" s="17">
        <v>49.4</v>
      </c>
      <c r="O153" s="17">
        <v>61.6</v>
      </c>
      <c r="P153" s="17">
        <v>29.4</v>
      </c>
      <c r="Q153" s="17">
        <v>45</v>
      </c>
      <c r="R153" s="17">
        <v>47.8</v>
      </c>
      <c r="S153" s="17">
        <v>35.6</v>
      </c>
      <c r="T153" s="17">
        <v>37.9</v>
      </c>
      <c r="U153" s="17">
        <v>46.7</v>
      </c>
    </row>
    <row r="154" spans="1:21" ht="16.5" customHeight="1" x14ac:dyDescent="0.25">
      <c r="A154" s="7"/>
      <c r="B154" s="7"/>
      <c r="C154" s="7"/>
      <c r="D154" s="7" t="s">
        <v>214</v>
      </c>
      <c r="E154" s="7"/>
      <c r="F154" s="7"/>
      <c r="G154" s="7"/>
      <c r="H154" s="7"/>
      <c r="I154" s="7"/>
      <c r="J154" s="7"/>
      <c r="K154" s="7"/>
      <c r="L154" s="9" t="s">
        <v>68</v>
      </c>
      <c r="M154" s="31">
        <v>411</v>
      </c>
      <c r="N154" s="31">
        <v>513</v>
      </c>
      <c r="O154" s="31">
        <v>223</v>
      </c>
      <c r="P154" s="31">
        <v>180</v>
      </c>
      <c r="Q154" s="31">
        <v>153</v>
      </c>
      <c r="R154" s="33">
        <v>52</v>
      </c>
      <c r="S154" s="33">
        <v>34</v>
      </c>
      <c r="T154" s="33">
        <v>19</v>
      </c>
      <c r="U154" s="32">
        <v>1586</v>
      </c>
    </row>
    <row r="155" spans="1:21" ht="16.5" customHeight="1" x14ac:dyDescent="0.25">
      <c r="A155" s="7"/>
      <c r="B155" s="7"/>
      <c r="C155" s="7"/>
      <c r="D155" s="7" t="s">
        <v>215</v>
      </c>
      <c r="E155" s="7"/>
      <c r="F155" s="7"/>
      <c r="G155" s="7"/>
      <c r="H155" s="7"/>
      <c r="I155" s="7"/>
      <c r="J155" s="7"/>
      <c r="K155" s="7"/>
      <c r="L155" s="9" t="s">
        <v>68</v>
      </c>
      <c r="M155" s="31">
        <v>261</v>
      </c>
      <c r="N155" s="31">
        <v>425</v>
      </c>
      <c r="O155" s="31">
        <v>266</v>
      </c>
      <c r="P155" s="31">
        <v>279</v>
      </c>
      <c r="Q155" s="31">
        <v>152</v>
      </c>
      <c r="R155" s="33">
        <v>23</v>
      </c>
      <c r="S155" s="33">
        <v>27</v>
      </c>
      <c r="T155" s="33">
        <v>21</v>
      </c>
      <c r="U155" s="32">
        <v>1455</v>
      </c>
    </row>
    <row r="156" spans="1:21" ht="16.5" customHeight="1" x14ac:dyDescent="0.25">
      <c r="A156" s="7"/>
      <c r="B156" s="7"/>
      <c r="C156" s="7"/>
      <c r="D156" s="7" t="s">
        <v>213</v>
      </c>
      <c r="E156" s="7"/>
      <c r="F156" s="7"/>
      <c r="G156" s="7"/>
      <c r="H156" s="7"/>
      <c r="I156" s="7"/>
      <c r="J156" s="7"/>
      <c r="K156" s="7"/>
      <c r="L156" s="9" t="s">
        <v>68</v>
      </c>
      <c r="M156" s="32">
        <v>4481</v>
      </c>
      <c r="N156" s="32">
        <v>4030</v>
      </c>
      <c r="O156" s="32">
        <v>4029</v>
      </c>
      <c r="P156" s="32">
        <v>1392</v>
      </c>
      <c r="Q156" s="32">
        <v>1276</v>
      </c>
      <c r="R156" s="31">
        <v>367</v>
      </c>
      <c r="S156" s="31">
        <v>240</v>
      </c>
      <c r="T156" s="31">
        <v>161</v>
      </c>
      <c r="U156" s="26">
        <v>15976</v>
      </c>
    </row>
    <row r="157" spans="1:21" ht="16.5" customHeight="1" x14ac:dyDescent="0.25">
      <c r="A157" s="7"/>
      <c r="B157" s="7"/>
      <c r="C157" s="7" t="s">
        <v>219</v>
      </c>
      <c r="D157" s="7"/>
      <c r="E157" s="7"/>
      <c r="F157" s="7"/>
      <c r="G157" s="7"/>
      <c r="H157" s="7"/>
      <c r="I157" s="7"/>
      <c r="J157" s="7"/>
      <c r="K157" s="7"/>
      <c r="L157" s="9"/>
      <c r="M157" s="10"/>
      <c r="N157" s="10"/>
      <c r="O157" s="10"/>
      <c r="P157" s="10"/>
      <c r="Q157" s="10"/>
      <c r="R157" s="10"/>
      <c r="S157" s="10"/>
      <c r="T157" s="10"/>
      <c r="U157" s="10"/>
    </row>
    <row r="158" spans="1:21" ht="16.5" customHeight="1" x14ac:dyDescent="0.25">
      <c r="A158" s="7"/>
      <c r="B158" s="7"/>
      <c r="C158" s="7"/>
      <c r="D158" s="7" t="s">
        <v>204</v>
      </c>
      <c r="E158" s="7"/>
      <c r="F158" s="7"/>
      <c r="G158" s="7"/>
      <c r="H158" s="7"/>
      <c r="I158" s="7"/>
      <c r="J158" s="7"/>
      <c r="K158" s="7"/>
      <c r="L158" s="9" t="s">
        <v>68</v>
      </c>
      <c r="M158" s="31">
        <v>122</v>
      </c>
      <c r="N158" s="31">
        <v>905</v>
      </c>
      <c r="O158" s="31">
        <v>176</v>
      </c>
      <c r="P158" s="32">
        <v>2968</v>
      </c>
      <c r="Q158" s="32">
        <v>1251</v>
      </c>
      <c r="R158" s="31">
        <v>568</v>
      </c>
      <c r="S158" s="27" t="s">
        <v>43</v>
      </c>
      <c r="T158" s="27" t="s">
        <v>43</v>
      </c>
      <c r="U158" s="32">
        <v>5990</v>
      </c>
    </row>
    <row r="159" spans="1:21" ht="16.5" customHeight="1" x14ac:dyDescent="0.25">
      <c r="A159" s="7"/>
      <c r="B159" s="7"/>
      <c r="C159" s="7"/>
      <c r="D159" s="7" t="s">
        <v>220</v>
      </c>
      <c r="E159" s="7"/>
      <c r="F159" s="7"/>
      <c r="G159" s="7"/>
      <c r="H159" s="7"/>
      <c r="I159" s="7"/>
      <c r="J159" s="7"/>
      <c r="K159" s="7"/>
      <c r="L159" s="9" t="s">
        <v>68</v>
      </c>
      <c r="M159" s="33">
        <v>28</v>
      </c>
      <c r="N159" s="27" t="s">
        <v>43</v>
      </c>
      <c r="O159" s="27">
        <v>1</v>
      </c>
      <c r="P159" s="24" t="s">
        <v>104</v>
      </c>
      <c r="Q159" s="31">
        <v>192</v>
      </c>
      <c r="R159" s="24" t="s">
        <v>104</v>
      </c>
      <c r="S159" s="27" t="s">
        <v>43</v>
      </c>
      <c r="T159" s="27" t="s">
        <v>43</v>
      </c>
      <c r="U159" s="31">
        <v>221</v>
      </c>
    </row>
    <row r="160" spans="1:21" ht="16.5" customHeight="1" x14ac:dyDescent="0.25">
      <c r="A160" s="7"/>
      <c r="B160" s="7"/>
      <c r="C160" s="7"/>
      <c r="D160" s="7" t="s">
        <v>213</v>
      </c>
      <c r="E160" s="7"/>
      <c r="F160" s="7"/>
      <c r="G160" s="7"/>
      <c r="H160" s="7"/>
      <c r="I160" s="7"/>
      <c r="J160" s="7"/>
      <c r="K160" s="7"/>
      <c r="L160" s="9" t="s">
        <v>68</v>
      </c>
      <c r="M160" s="31">
        <v>150</v>
      </c>
      <c r="N160" s="31">
        <v>905</v>
      </c>
      <c r="O160" s="31">
        <v>177</v>
      </c>
      <c r="P160" s="32">
        <v>2968</v>
      </c>
      <c r="Q160" s="32">
        <v>1443</v>
      </c>
      <c r="R160" s="31">
        <v>568</v>
      </c>
      <c r="S160" s="27" t="s">
        <v>43</v>
      </c>
      <c r="T160" s="27" t="s">
        <v>43</v>
      </c>
      <c r="U160" s="32">
        <v>6211</v>
      </c>
    </row>
    <row r="161" spans="1:21" ht="16.5" customHeight="1" x14ac:dyDescent="0.25">
      <c r="A161" s="7"/>
      <c r="B161" s="7"/>
      <c r="C161" s="7" t="s">
        <v>221</v>
      </c>
      <c r="D161" s="7"/>
      <c r="E161" s="7"/>
      <c r="F161" s="7"/>
      <c r="G161" s="7"/>
      <c r="H161" s="7"/>
      <c r="I161" s="7"/>
      <c r="J161" s="7"/>
      <c r="K161" s="7"/>
      <c r="L161" s="9" t="s">
        <v>68</v>
      </c>
      <c r="M161" s="31">
        <v>256</v>
      </c>
      <c r="N161" s="31">
        <v>404</v>
      </c>
      <c r="O161" s="31">
        <v>171</v>
      </c>
      <c r="P161" s="31">
        <v>200</v>
      </c>
      <c r="Q161" s="33">
        <v>44</v>
      </c>
      <c r="R161" s="33">
        <v>47</v>
      </c>
      <c r="S161" s="27" t="s">
        <v>43</v>
      </c>
      <c r="T161" s="27" t="s">
        <v>43</v>
      </c>
      <c r="U161" s="32">
        <v>1122</v>
      </c>
    </row>
    <row r="162" spans="1:21" ht="16.5" customHeight="1" x14ac:dyDescent="0.25">
      <c r="A162" s="7"/>
      <c r="B162" s="7" t="s">
        <v>49</v>
      </c>
      <c r="C162" s="7"/>
      <c r="D162" s="7"/>
      <c r="E162" s="7"/>
      <c r="F162" s="7"/>
      <c r="G162" s="7"/>
      <c r="H162" s="7"/>
      <c r="I162" s="7"/>
      <c r="J162" s="7"/>
      <c r="K162" s="7"/>
      <c r="L162" s="9"/>
      <c r="M162" s="10"/>
      <c r="N162" s="10"/>
      <c r="O162" s="10"/>
      <c r="P162" s="10"/>
      <c r="Q162" s="10"/>
      <c r="R162" s="10"/>
      <c r="S162" s="10"/>
      <c r="T162" s="10"/>
      <c r="U162" s="10"/>
    </row>
    <row r="163" spans="1:21" ht="16.5" customHeight="1" x14ac:dyDescent="0.25">
      <c r="A163" s="7"/>
      <c r="B163" s="7"/>
      <c r="C163" s="7" t="s">
        <v>203</v>
      </c>
      <c r="D163" s="7"/>
      <c r="E163" s="7"/>
      <c r="F163" s="7"/>
      <c r="G163" s="7"/>
      <c r="H163" s="7"/>
      <c r="I163" s="7"/>
      <c r="J163" s="7"/>
      <c r="K163" s="7"/>
      <c r="L163" s="9"/>
      <c r="M163" s="10"/>
      <c r="N163" s="10"/>
      <c r="O163" s="10"/>
      <c r="P163" s="10"/>
      <c r="Q163" s="10"/>
      <c r="R163" s="10"/>
      <c r="S163" s="10"/>
      <c r="T163" s="10"/>
      <c r="U163" s="10"/>
    </row>
    <row r="164" spans="1:21" ht="16.5" customHeight="1" x14ac:dyDescent="0.25">
      <c r="A164" s="7"/>
      <c r="B164" s="7"/>
      <c r="C164" s="7"/>
      <c r="D164" s="7" t="s">
        <v>204</v>
      </c>
      <c r="E164" s="7"/>
      <c r="F164" s="7"/>
      <c r="G164" s="7"/>
      <c r="H164" s="7"/>
      <c r="I164" s="7"/>
      <c r="J164" s="7"/>
      <c r="K164" s="7"/>
      <c r="L164" s="9"/>
      <c r="M164" s="10"/>
      <c r="N164" s="10"/>
      <c r="O164" s="10"/>
      <c r="P164" s="10"/>
      <c r="Q164" s="10"/>
      <c r="R164" s="10"/>
      <c r="S164" s="10"/>
      <c r="T164" s="10"/>
      <c r="U164" s="10"/>
    </row>
    <row r="165" spans="1:21" ht="16.5" customHeight="1" x14ac:dyDescent="0.25">
      <c r="A165" s="7"/>
      <c r="B165" s="7"/>
      <c r="C165" s="7"/>
      <c r="D165" s="7"/>
      <c r="E165" s="7" t="s">
        <v>205</v>
      </c>
      <c r="F165" s="7"/>
      <c r="G165" s="7"/>
      <c r="H165" s="7"/>
      <c r="I165" s="7"/>
      <c r="J165" s="7"/>
      <c r="K165" s="7"/>
      <c r="L165" s="9" t="s">
        <v>68</v>
      </c>
      <c r="M165" s="31">
        <v>209</v>
      </c>
      <c r="N165" s="33">
        <v>60</v>
      </c>
      <c r="O165" s="31">
        <v>172</v>
      </c>
      <c r="P165" s="33">
        <v>74</v>
      </c>
      <c r="Q165" s="33">
        <v>46</v>
      </c>
      <c r="R165" s="33">
        <v>19</v>
      </c>
      <c r="S165" s="27">
        <v>9</v>
      </c>
      <c r="T165" s="27">
        <v>8</v>
      </c>
      <c r="U165" s="31">
        <v>598</v>
      </c>
    </row>
    <row r="166" spans="1:21" ht="29.5" customHeight="1" x14ac:dyDescent="0.25">
      <c r="A166" s="7"/>
      <c r="B166" s="7"/>
      <c r="C166" s="7"/>
      <c r="D166" s="7"/>
      <c r="E166" s="58" t="s">
        <v>206</v>
      </c>
      <c r="F166" s="58"/>
      <c r="G166" s="58"/>
      <c r="H166" s="58"/>
      <c r="I166" s="58"/>
      <c r="J166" s="58"/>
      <c r="K166" s="58"/>
      <c r="L166" s="9" t="s">
        <v>68</v>
      </c>
      <c r="M166" s="31">
        <v>472</v>
      </c>
      <c r="N166" s="31">
        <v>398</v>
      </c>
      <c r="O166" s="31">
        <v>105</v>
      </c>
      <c r="P166" s="31">
        <v>181</v>
      </c>
      <c r="Q166" s="33">
        <v>54</v>
      </c>
      <c r="R166" s="33">
        <v>34</v>
      </c>
      <c r="S166" s="33">
        <v>10</v>
      </c>
      <c r="T166" s="33">
        <v>23</v>
      </c>
      <c r="U166" s="32">
        <v>1277</v>
      </c>
    </row>
    <row r="167" spans="1:21" ht="16.5" customHeight="1" x14ac:dyDescent="0.25">
      <c r="A167" s="7"/>
      <c r="B167" s="7"/>
      <c r="C167" s="7"/>
      <c r="D167" s="7"/>
      <c r="E167" s="7" t="s">
        <v>207</v>
      </c>
      <c r="F167" s="7"/>
      <c r="G167" s="7"/>
      <c r="H167" s="7"/>
      <c r="I167" s="7"/>
      <c r="J167" s="7"/>
      <c r="K167" s="7"/>
      <c r="L167" s="9" t="s">
        <v>68</v>
      </c>
      <c r="M167" s="32">
        <v>2714</v>
      </c>
      <c r="N167" s="32">
        <v>2527</v>
      </c>
      <c r="O167" s="32">
        <v>2690</v>
      </c>
      <c r="P167" s="31">
        <v>552</v>
      </c>
      <c r="Q167" s="31">
        <v>715</v>
      </c>
      <c r="R167" s="31">
        <v>221</v>
      </c>
      <c r="S167" s="31">
        <v>146</v>
      </c>
      <c r="T167" s="33">
        <v>66</v>
      </c>
      <c r="U167" s="32">
        <v>9631</v>
      </c>
    </row>
    <row r="168" spans="1:21" ht="16.5" customHeight="1" x14ac:dyDescent="0.25">
      <c r="A168" s="7"/>
      <c r="B168" s="7"/>
      <c r="C168" s="7"/>
      <c r="D168" s="7"/>
      <c r="E168" s="7" t="s">
        <v>208</v>
      </c>
      <c r="F168" s="7"/>
      <c r="G168" s="7"/>
      <c r="H168" s="7"/>
      <c r="I168" s="7"/>
      <c r="J168" s="7"/>
      <c r="K168" s="7"/>
      <c r="L168" s="9" t="s">
        <v>68</v>
      </c>
      <c r="M168" s="33">
        <v>53</v>
      </c>
      <c r="N168" s="33">
        <v>12</v>
      </c>
      <c r="O168" s="27" t="s">
        <v>43</v>
      </c>
      <c r="P168" s="27">
        <v>1</v>
      </c>
      <c r="Q168" s="33">
        <v>44</v>
      </c>
      <c r="R168" s="27">
        <v>2</v>
      </c>
      <c r="S168" s="27" t="s">
        <v>43</v>
      </c>
      <c r="T168" s="27" t="s">
        <v>43</v>
      </c>
      <c r="U168" s="31">
        <v>112</v>
      </c>
    </row>
    <row r="169" spans="1:21" ht="16.5" customHeight="1" x14ac:dyDescent="0.25">
      <c r="A169" s="7"/>
      <c r="B169" s="7"/>
      <c r="C169" s="7"/>
      <c r="D169" s="7"/>
      <c r="E169" s="7" t="s">
        <v>209</v>
      </c>
      <c r="F169" s="7"/>
      <c r="G169" s="7"/>
      <c r="H169" s="7"/>
      <c r="I169" s="7"/>
      <c r="J169" s="7"/>
      <c r="K169" s="7"/>
      <c r="L169" s="9" t="s">
        <v>68</v>
      </c>
      <c r="M169" s="31">
        <v>307</v>
      </c>
      <c r="N169" s="33">
        <v>66</v>
      </c>
      <c r="O169" s="31">
        <v>448</v>
      </c>
      <c r="P169" s="33">
        <v>81</v>
      </c>
      <c r="Q169" s="33">
        <v>95</v>
      </c>
      <c r="R169" s="33">
        <v>26</v>
      </c>
      <c r="S169" s="33">
        <v>23</v>
      </c>
      <c r="T169" s="33">
        <v>22</v>
      </c>
      <c r="U169" s="32">
        <v>1068</v>
      </c>
    </row>
    <row r="170" spans="1:21" ht="16.5" customHeight="1" x14ac:dyDescent="0.25">
      <c r="A170" s="7"/>
      <c r="B170" s="7"/>
      <c r="C170" s="7"/>
      <c r="D170" s="7"/>
      <c r="E170" s="7" t="s">
        <v>210</v>
      </c>
      <c r="F170" s="7"/>
      <c r="G170" s="7"/>
      <c r="H170" s="7"/>
      <c r="I170" s="7"/>
      <c r="J170" s="7"/>
      <c r="K170" s="7"/>
      <c r="L170" s="9" t="s">
        <v>68</v>
      </c>
      <c r="M170" s="32">
        <v>3754</v>
      </c>
      <c r="N170" s="32">
        <v>3064</v>
      </c>
      <c r="O170" s="32">
        <v>3415</v>
      </c>
      <c r="P170" s="31">
        <v>889</v>
      </c>
      <c r="Q170" s="31">
        <v>954</v>
      </c>
      <c r="R170" s="31">
        <v>302</v>
      </c>
      <c r="S170" s="31">
        <v>189</v>
      </c>
      <c r="T170" s="31">
        <v>119</v>
      </c>
      <c r="U170" s="26">
        <v>12686</v>
      </c>
    </row>
    <row r="171" spans="1:21" ht="29.5" customHeight="1" x14ac:dyDescent="0.25">
      <c r="A171" s="7"/>
      <c r="B171" s="7"/>
      <c r="C171" s="7"/>
      <c r="D171" s="7"/>
      <c r="E171" s="58" t="s">
        <v>211</v>
      </c>
      <c r="F171" s="58"/>
      <c r="G171" s="58"/>
      <c r="H171" s="58"/>
      <c r="I171" s="58"/>
      <c r="J171" s="58"/>
      <c r="K171" s="58"/>
      <c r="L171" s="9" t="s">
        <v>140</v>
      </c>
      <c r="M171" s="17">
        <v>85.7</v>
      </c>
      <c r="N171" s="17">
        <v>79.099999999999994</v>
      </c>
      <c r="O171" s="17">
        <v>88</v>
      </c>
      <c r="P171" s="17">
        <v>67.099999999999994</v>
      </c>
      <c r="Q171" s="17">
        <v>75.8</v>
      </c>
      <c r="R171" s="17">
        <v>79.3</v>
      </c>
      <c r="S171" s="17">
        <v>76.8</v>
      </c>
      <c r="T171" s="17">
        <v>74.8</v>
      </c>
      <c r="U171" s="17">
        <v>81.8</v>
      </c>
    </row>
    <row r="172" spans="1:21" ht="16.5" customHeight="1" x14ac:dyDescent="0.25">
      <c r="A172" s="7"/>
      <c r="B172" s="7"/>
      <c r="C172" s="7"/>
      <c r="D172" s="7"/>
      <c r="E172" s="7" t="s">
        <v>212</v>
      </c>
      <c r="F172" s="7"/>
      <c r="G172" s="7"/>
      <c r="H172" s="7"/>
      <c r="I172" s="7"/>
      <c r="J172" s="7"/>
      <c r="K172" s="7"/>
      <c r="L172" s="9"/>
      <c r="M172" s="10"/>
      <c r="N172" s="10"/>
      <c r="O172" s="10"/>
      <c r="P172" s="10"/>
      <c r="Q172" s="10"/>
      <c r="R172" s="10"/>
      <c r="S172" s="10"/>
      <c r="T172" s="10"/>
      <c r="U172" s="10"/>
    </row>
    <row r="173" spans="1:21" ht="29.5" customHeight="1" x14ac:dyDescent="0.25">
      <c r="A173" s="7"/>
      <c r="B173" s="7"/>
      <c r="C173" s="7"/>
      <c r="D173" s="7"/>
      <c r="E173" s="7"/>
      <c r="F173" s="58" t="s">
        <v>206</v>
      </c>
      <c r="G173" s="58"/>
      <c r="H173" s="58"/>
      <c r="I173" s="58"/>
      <c r="J173" s="58"/>
      <c r="K173" s="58"/>
      <c r="L173" s="9" t="s">
        <v>75</v>
      </c>
      <c r="M173" s="16">
        <v>6.3</v>
      </c>
      <c r="N173" s="16">
        <v>6.8</v>
      </c>
      <c r="O173" s="16">
        <v>2.2000000000000002</v>
      </c>
      <c r="P173" s="16">
        <v>7.2</v>
      </c>
      <c r="Q173" s="16">
        <v>3.2</v>
      </c>
      <c r="R173" s="16">
        <v>6.6</v>
      </c>
      <c r="S173" s="16">
        <v>2.6</v>
      </c>
      <c r="T173" s="16">
        <v>9.5</v>
      </c>
      <c r="U173" s="16">
        <v>5.5</v>
      </c>
    </row>
    <row r="174" spans="1:21" ht="16.5" customHeight="1" x14ac:dyDescent="0.25">
      <c r="A174" s="7"/>
      <c r="B174" s="7"/>
      <c r="C174" s="7"/>
      <c r="D174" s="7"/>
      <c r="E174" s="7"/>
      <c r="F174" s="7" t="s">
        <v>207</v>
      </c>
      <c r="G174" s="7"/>
      <c r="H174" s="7"/>
      <c r="I174" s="7"/>
      <c r="J174" s="7"/>
      <c r="K174" s="7"/>
      <c r="L174" s="9" t="s">
        <v>75</v>
      </c>
      <c r="M174" s="17">
        <v>36.4</v>
      </c>
      <c r="N174" s="17">
        <v>43.3</v>
      </c>
      <c r="O174" s="17">
        <v>57.4</v>
      </c>
      <c r="P174" s="17">
        <v>22.1</v>
      </c>
      <c r="Q174" s="17">
        <v>42.6</v>
      </c>
      <c r="R174" s="17">
        <v>43</v>
      </c>
      <c r="S174" s="17">
        <v>37.9</v>
      </c>
      <c r="T174" s="17">
        <v>27.2</v>
      </c>
      <c r="U174" s="17">
        <v>41.3</v>
      </c>
    </row>
    <row r="175" spans="1:21" ht="16.5" customHeight="1" x14ac:dyDescent="0.25">
      <c r="A175" s="7"/>
      <c r="B175" s="7"/>
      <c r="C175" s="7"/>
      <c r="D175" s="7"/>
      <c r="E175" s="7"/>
      <c r="F175" s="7" t="s">
        <v>213</v>
      </c>
      <c r="G175" s="7"/>
      <c r="H175" s="7"/>
      <c r="I175" s="7"/>
      <c r="J175" s="7"/>
      <c r="K175" s="7"/>
      <c r="L175" s="9" t="s">
        <v>75</v>
      </c>
      <c r="M175" s="17">
        <v>42.7</v>
      </c>
      <c r="N175" s="17">
        <v>50.2</v>
      </c>
      <c r="O175" s="17">
        <v>59.7</v>
      </c>
      <c r="P175" s="17">
        <v>29.3</v>
      </c>
      <c r="Q175" s="17">
        <v>45.8</v>
      </c>
      <c r="R175" s="17">
        <v>49.7</v>
      </c>
      <c r="S175" s="17">
        <v>40.5</v>
      </c>
      <c r="T175" s="17">
        <v>36.700000000000003</v>
      </c>
      <c r="U175" s="17">
        <v>46.8</v>
      </c>
    </row>
    <row r="176" spans="1:21" ht="16.5" customHeight="1" x14ac:dyDescent="0.25">
      <c r="A176" s="7"/>
      <c r="B176" s="7"/>
      <c r="C176" s="7"/>
      <c r="D176" s="7" t="s">
        <v>214</v>
      </c>
      <c r="E176" s="7"/>
      <c r="F176" s="7"/>
      <c r="G176" s="7"/>
      <c r="H176" s="7"/>
      <c r="I176" s="7"/>
      <c r="J176" s="7"/>
      <c r="K176" s="7"/>
      <c r="L176" s="9" t="s">
        <v>68</v>
      </c>
      <c r="M176" s="31">
        <v>382</v>
      </c>
      <c r="N176" s="31">
        <v>412</v>
      </c>
      <c r="O176" s="31">
        <v>214</v>
      </c>
      <c r="P176" s="31">
        <v>165</v>
      </c>
      <c r="Q176" s="31">
        <v>159</v>
      </c>
      <c r="R176" s="33">
        <v>43</v>
      </c>
      <c r="S176" s="33">
        <v>36</v>
      </c>
      <c r="T176" s="33">
        <v>19</v>
      </c>
      <c r="U176" s="32">
        <v>1429</v>
      </c>
    </row>
    <row r="177" spans="1:21" ht="16.5" customHeight="1" x14ac:dyDescent="0.25">
      <c r="A177" s="7"/>
      <c r="B177" s="7"/>
      <c r="C177" s="7"/>
      <c r="D177" s="7" t="s">
        <v>215</v>
      </c>
      <c r="E177" s="7"/>
      <c r="F177" s="7"/>
      <c r="G177" s="7"/>
      <c r="H177" s="7"/>
      <c r="I177" s="7"/>
      <c r="J177" s="7"/>
      <c r="K177" s="7"/>
      <c r="L177" s="9" t="s">
        <v>68</v>
      </c>
      <c r="M177" s="31">
        <v>245</v>
      </c>
      <c r="N177" s="31">
        <v>396</v>
      </c>
      <c r="O177" s="31">
        <v>253</v>
      </c>
      <c r="P177" s="31">
        <v>271</v>
      </c>
      <c r="Q177" s="31">
        <v>146</v>
      </c>
      <c r="R177" s="33">
        <v>36</v>
      </c>
      <c r="S177" s="33">
        <v>22</v>
      </c>
      <c r="T177" s="33">
        <v>21</v>
      </c>
      <c r="U177" s="32">
        <v>1389</v>
      </c>
    </row>
    <row r="178" spans="1:21" ht="16.5" customHeight="1" x14ac:dyDescent="0.25">
      <c r="A178" s="7"/>
      <c r="B178" s="7"/>
      <c r="C178" s="7"/>
      <c r="D178" s="7" t="s">
        <v>213</v>
      </c>
      <c r="E178" s="7"/>
      <c r="F178" s="7"/>
      <c r="G178" s="7"/>
      <c r="H178" s="7"/>
      <c r="I178" s="7"/>
      <c r="J178" s="7"/>
      <c r="K178" s="7"/>
      <c r="L178" s="9" t="s">
        <v>68</v>
      </c>
      <c r="M178" s="32">
        <v>4382</v>
      </c>
      <c r="N178" s="32">
        <v>3872</v>
      </c>
      <c r="O178" s="32">
        <v>3882</v>
      </c>
      <c r="P178" s="32">
        <v>1324</v>
      </c>
      <c r="Q178" s="32">
        <v>1259</v>
      </c>
      <c r="R178" s="31">
        <v>381</v>
      </c>
      <c r="S178" s="31">
        <v>246</v>
      </c>
      <c r="T178" s="31">
        <v>159</v>
      </c>
      <c r="U178" s="26">
        <v>15503</v>
      </c>
    </row>
    <row r="179" spans="1:21" ht="16.5" customHeight="1" x14ac:dyDescent="0.25">
      <c r="A179" s="7"/>
      <c r="B179" s="7"/>
      <c r="C179" s="7" t="s">
        <v>219</v>
      </c>
      <c r="D179" s="7"/>
      <c r="E179" s="7"/>
      <c r="F179" s="7"/>
      <c r="G179" s="7"/>
      <c r="H179" s="7"/>
      <c r="I179" s="7"/>
      <c r="J179" s="7"/>
      <c r="K179" s="7"/>
      <c r="L179" s="9"/>
      <c r="M179" s="10"/>
      <c r="N179" s="10"/>
      <c r="O179" s="10"/>
      <c r="P179" s="10"/>
      <c r="Q179" s="10"/>
      <c r="R179" s="10"/>
      <c r="S179" s="10"/>
      <c r="T179" s="10"/>
      <c r="U179" s="10"/>
    </row>
    <row r="180" spans="1:21" ht="16.5" customHeight="1" x14ac:dyDescent="0.25">
      <c r="A180" s="7"/>
      <c r="B180" s="7"/>
      <c r="C180" s="7"/>
      <c r="D180" s="7" t="s">
        <v>204</v>
      </c>
      <c r="E180" s="7"/>
      <c r="F180" s="7"/>
      <c r="G180" s="7"/>
      <c r="H180" s="7"/>
      <c r="I180" s="7"/>
      <c r="J180" s="7"/>
      <c r="K180" s="7"/>
      <c r="L180" s="9" t="s">
        <v>68</v>
      </c>
      <c r="M180" s="31">
        <v>109</v>
      </c>
      <c r="N180" s="31">
        <v>674</v>
      </c>
      <c r="O180" s="31">
        <v>122</v>
      </c>
      <c r="P180" s="32">
        <v>3050</v>
      </c>
      <c r="Q180" s="32">
        <v>1283</v>
      </c>
      <c r="R180" s="31">
        <v>511</v>
      </c>
      <c r="S180" s="27" t="s">
        <v>43</v>
      </c>
      <c r="T180" s="27" t="s">
        <v>43</v>
      </c>
      <c r="U180" s="32">
        <v>5749</v>
      </c>
    </row>
    <row r="181" spans="1:21" ht="16.5" customHeight="1" x14ac:dyDescent="0.25">
      <c r="A181" s="7"/>
      <c r="B181" s="7"/>
      <c r="C181" s="7"/>
      <c r="D181" s="7" t="s">
        <v>220</v>
      </c>
      <c r="E181" s="7"/>
      <c r="F181" s="7"/>
      <c r="G181" s="7"/>
      <c r="H181" s="7"/>
      <c r="I181" s="7"/>
      <c r="J181" s="7"/>
      <c r="K181" s="7"/>
      <c r="L181" s="9" t="s">
        <v>68</v>
      </c>
      <c r="M181" s="33">
        <v>35</v>
      </c>
      <c r="N181" s="27" t="s">
        <v>43</v>
      </c>
      <c r="O181" s="27" t="s">
        <v>43</v>
      </c>
      <c r="P181" s="27" t="s">
        <v>43</v>
      </c>
      <c r="Q181" s="31">
        <v>188</v>
      </c>
      <c r="R181" s="27" t="s">
        <v>43</v>
      </c>
      <c r="S181" s="27" t="s">
        <v>43</v>
      </c>
      <c r="T181" s="27" t="s">
        <v>43</v>
      </c>
      <c r="U181" s="31">
        <v>223</v>
      </c>
    </row>
    <row r="182" spans="1:21" ht="16.5" customHeight="1" x14ac:dyDescent="0.25">
      <c r="A182" s="7"/>
      <c r="B182" s="7"/>
      <c r="C182" s="7"/>
      <c r="D182" s="7" t="s">
        <v>213</v>
      </c>
      <c r="E182" s="7"/>
      <c r="F182" s="7"/>
      <c r="G182" s="7"/>
      <c r="H182" s="7"/>
      <c r="I182" s="7"/>
      <c r="J182" s="7"/>
      <c r="K182" s="7"/>
      <c r="L182" s="9" t="s">
        <v>68</v>
      </c>
      <c r="M182" s="31">
        <v>144</v>
      </c>
      <c r="N182" s="31">
        <v>674</v>
      </c>
      <c r="O182" s="31">
        <v>122</v>
      </c>
      <c r="P182" s="32">
        <v>3050</v>
      </c>
      <c r="Q182" s="32">
        <v>1471</v>
      </c>
      <c r="R182" s="31">
        <v>511</v>
      </c>
      <c r="S182" s="27" t="s">
        <v>43</v>
      </c>
      <c r="T182" s="27" t="s">
        <v>43</v>
      </c>
      <c r="U182" s="32">
        <v>5972</v>
      </c>
    </row>
    <row r="183" spans="1:21" ht="16.5" customHeight="1" x14ac:dyDescent="0.25">
      <c r="A183" s="7"/>
      <c r="B183" s="7"/>
      <c r="C183" s="7" t="s">
        <v>221</v>
      </c>
      <c r="D183" s="7"/>
      <c r="E183" s="7"/>
      <c r="F183" s="7"/>
      <c r="G183" s="7"/>
      <c r="H183" s="7"/>
      <c r="I183" s="7"/>
      <c r="J183" s="7"/>
      <c r="K183" s="7"/>
      <c r="L183" s="9" t="s">
        <v>68</v>
      </c>
      <c r="M183" s="31">
        <v>241</v>
      </c>
      <c r="N183" s="31">
        <v>422</v>
      </c>
      <c r="O183" s="31">
        <v>201</v>
      </c>
      <c r="P183" s="32">
        <v>1502</v>
      </c>
      <c r="Q183" s="33">
        <v>45</v>
      </c>
      <c r="R183" s="33">
        <v>45</v>
      </c>
      <c r="S183" s="27" t="s">
        <v>43</v>
      </c>
      <c r="T183" s="27" t="s">
        <v>43</v>
      </c>
      <c r="U183" s="32">
        <v>2456</v>
      </c>
    </row>
    <row r="184" spans="1:21" ht="16.5" customHeight="1" x14ac:dyDescent="0.25">
      <c r="A184" s="7"/>
      <c r="B184" s="7" t="s">
        <v>50</v>
      </c>
      <c r="C184" s="7"/>
      <c r="D184" s="7"/>
      <c r="E184" s="7"/>
      <c r="F184" s="7"/>
      <c r="G184" s="7"/>
      <c r="H184" s="7"/>
      <c r="I184" s="7"/>
      <c r="J184" s="7"/>
      <c r="K184" s="7"/>
      <c r="L184" s="9"/>
      <c r="M184" s="10"/>
      <c r="N184" s="10"/>
      <c r="O184" s="10"/>
      <c r="P184" s="10"/>
      <c r="Q184" s="10"/>
      <c r="R184" s="10"/>
      <c r="S184" s="10"/>
      <c r="T184" s="10"/>
      <c r="U184" s="10"/>
    </row>
    <row r="185" spans="1:21" ht="16.5" customHeight="1" x14ac:dyDescent="0.25">
      <c r="A185" s="7"/>
      <c r="B185" s="7"/>
      <c r="C185" s="7" t="s">
        <v>203</v>
      </c>
      <c r="D185" s="7"/>
      <c r="E185" s="7"/>
      <c r="F185" s="7"/>
      <c r="G185" s="7"/>
      <c r="H185" s="7"/>
      <c r="I185" s="7"/>
      <c r="J185" s="7"/>
      <c r="K185" s="7"/>
      <c r="L185" s="9"/>
      <c r="M185" s="10"/>
      <c r="N185" s="10"/>
      <c r="O185" s="10"/>
      <c r="P185" s="10"/>
      <c r="Q185" s="10"/>
      <c r="R185" s="10"/>
      <c r="S185" s="10"/>
      <c r="T185" s="10"/>
      <c r="U185" s="10"/>
    </row>
    <row r="186" spans="1:21" ht="16.5" customHeight="1" x14ac:dyDescent="0.25">
      <c r="A186" s="7"/>
      <c r="B186" s="7"/>
      <c r="C186" s="7"/>
      <c r="D186" s="7" t="s">
        <v>204</v>
      </c>
      <c r="E186" s="7"/>
      <c r="F186" s="7"/>
      <c r="G186" s="7"/>
      <c r="H186" s="7"/>
      <c r="I186" s="7"/>
      <c r="J186" s="7"/>
      <c r="K186" s="7"/>
      <c r="L186" s="9"/>
      <c r="M186" s="10"/>
      <c r="N186" s="10"/>
      <c r="O186" s="10"/>
      <c r="P186" s="10"/>
      <c r="Q186" s="10"/>
      <c r="R186" s="10"/>
      <c r="S186" s="10"/>
      <c r="T186" s="10"/>
      <c r="U186" s="10"/>
    </row>
    <row r="187" spans="1:21" ht="16.5" customHeight="1" x14ac:dyDescent="0.25">
      <c r="A187" s="7"/>
      <c r="B187" s="7"/>
      <c r="C187" s="7"/>
      <c r="D187" s="7"/>
      <c r="E187" s="7" t="s">
        <v>205</v>
      </c>
      <c r="F187" s="7"/>
      <c r="G187" s="7"/>
      <c r="H187" s="7"/>
      <c r="I187" s="7"/>
      <c r="J187" s="7"/>
      <c r="K187" s="7"/>
      <c r="L187" s="9" t="s">
        <v>68</v>
      </c>
      <c r="M187" s="31">
        <v>226</v>
      </c>
      <c r="N187" s="33">
        <v>59</v>
      </c>
      <c r="O187" s="31">
        <v>179</v>
      </c>
      <c r="P187" s="33">
        <v>83</v>
      </c>
      <c r="Q187" s="33">
        <v>57</v>
      </c>
      <c r="R187" s="33">
        <v>19</v>
      </c>
      <c r="S187" s="33">
        <v>11</v>
      </c>
      <c r="T187" s="27">
        <v>7</v>
      </c>
      <c r="U187" s="31">
        <v>642</v>
      </c>
    </row>
    <row r="188" spans="1:21" ht="29.5" customHeight="1" x14ac:dyDescent="0.25">
      <c r="A188" s="7"/>
      <c r="B188" s="7"/>
      <c r="C188" s="7"/>
      <c r="D188" s="7"/>
      <c r="E188" s="58" t="s">
        <v>206</v>
      </c>
      <c r="F188" s="58"/>
      <c r="G188" s="58"/>
      <c r="H188" s="58"/>
      <c r="I188" s="58"/>
      <c r="J188" s="58"/>
      <c r="K188" s="58"/>
      <c r="L188" s="9" t="s">
        <v>68</v>
      </c>
      <c r="M188" s="31">
        <v>518</v>
      </c>
      <c r="N188" s="31">
        <v>345</v>
      </c>
      <c r="O188" s="31">
        <v>234</v>
      </c>
      <c r="P188" s="31">
        <v>220</v>
      </c>
      <c r="Q188" s="33">
        <v>53</v>
      </c>
      <c r="R188" s="33">
        <v>31</v>
      </c>
      <c r="S188" s="33">
        <v>28</v>
      </c>
      <c r="T188" s="33">
        <v>46</v>
      </c>
      <c r="U188" s="32">
        <v>1475</v>
      </c>
    </row>
    <row r="189" spans="1:21" ht="16.5" customHeight="1" x14ac:dyDescent="0.25">
      <c r="A189" s="7"/>
      <c r="B189" s="7"/>
      <c r="C189" s="7"/>
      <c r="D189" s="7"/>
      <c r="E189" s="7" t="s">
        <v>207</v>
      </c>
      <c r="F189" s="7"/>
      <c r="G189" s="7"/>
      <c r="H189" s="7"/>
      <c r="I189" s="7"/>
      <c r="J189" s="7"/>
      <c r="K189" s="7"/>
      <c r="L189" s="9" t="s">
        <v>68</v>
      </c>
      <c r="M189" s="32">
        <v>2599</v>
      </c>
      <c r="N189" s="32">
        <v>2453</v>
      </c>
      <c r="O189" s="32">
        <v>2504</v>
      </c>
      <c r="P189" s="31">
        <v>481</v>
      </c>
      <c r="Q189" s="31">
        <v>724</v>
      </c>
      <c r="R189" s="31">
        <v>207</v>
      </c>
      <c r="S189" s="31">
        <v>129</v>
      </c>
      <c r="T189" s="33">
        <v>56</v>
      </c>
      <c r="U189" s="32">
        <v>9152</v>
      </c>
    </row>
    <row r="190" spans="1:21" ht="16.5" customHeight="1" x14ac:dyDescent="0.25">
      <c r="A190" s="7"/>
      <c r="B190" s="7"/>
      <c r="C190" s="7"/>
      <c r="D190" s="7"/>
      <c r="E190" s="7" t="s">
        <v>208</v>
      </c>
      <c r="F190" s="7"/>
      <c r="G190" s="7"/>
      <c r="H190" s="7"/>
      <c r="I190" s="7"/>
      <c r="J190" s="7"/>
      <c r="K190" s="7"/>
      <c r="L190" s="9" t="s">
        <v>68</v>
      </c>
      <c r="M190" s="33">
        <v>53</v>
      </c>
      <c r="N190" s="33">
        <v>16</v>
      </c>
      <c r="O190" s="27">
        <v>1</v>
      </c>
      <c r="P190" s="27">
        <v>1</v>
      </c>
      <c r="Q190" s="33">
        <v>35</v>
      </c>
      <c r="R190" s="27">
        <v>2</v>
      </c>
      <c r="S190" s="27" t="s">
        <v>43</v>
      </c>
      <c r="T190" s="27" t="s">
        <v>43</v>
      </c>
      <c r="U190" s="31">
        <v>107</v>
      </c>
    </row>
    <row r="191" spans="1:21" ht="16.5" customHeight="1" x14ac:dyDescent="0.25">
      <c r="A191" s="7"/>
      <c r="B191" s="7"/>
      <c r="C191" s="7"/>
      <c r="D191" s="7"/>
      <c r="E191" s="7" t="s">
        <v>209</v>
      </c>
      <c r="F191" s="7"/>
      <c r="G191" s="7"/>
      <c r="H191" s="7"/>
      <c r="I191" s="7"/>
      <c r="J191" s="7"/>
      <c r="K191" s="7"/>
      <c r="L191" s="9" t="s">
        <v>68</v>
      </c>
      <c r="M191" s="31">
        <v>318</v>
      </c>
      <c r="N191" s="33">
        <v>67</v>
      </c>
      <c r="O191" s="31">
        <v>428</v>
      </c>
      <c r="P191" s="33">
        <v>92</v>
      </c>
      <c r="Q191" s="33">
        <v>92</v>
      </c>
      <c r="R191" s="33">
        <v>27</v>
      </c>
      <c r="S191" s="33">
        <v>22</v>
      </c>
      <c r="T191" s="33">
        <v>22</v>
      </c>
      <c r="U191" s="32">
        <v>1068</v>
      </c>
    </row>
    <row r="192" spans="1:21" ht="16.5" customHeight="1" x14ac:dyDescent="0.25">
      <c r="A192" s="7"/>
      <c r="B192" s="7"/>
      <c r="C192" s="7"/>
      <c r="D192" s="7"/>
      <c r="E192" s="7" t="s">
        <v>210</v>
      </c>
      <c r="F192" s="7"/>
      <c r="G192" s="7"/>
      <c r="H192" s="7"/>
      <c r="I192" s="7"/>
      <c r="J192" s="7"/>
      <c r="K192" s="7"/>
      <c r="L192" s="9" t="s">
        <v>68</v>
      </c>
      <c r="M192" s="32">
        <v>3715</v>
      </c>
      <c r="N192" s="32">
        <v>2940</v>
      </c>
      <c r="O192" s="32">
        <v>3346</v>
      </c>
      <c r="P192" s="31">
        <v>877</v>
      </c>
      <c r="Q192" s="31">
        <v>960</v>
      </c>
      <c r="R192" s="31">
        <v>285</v>
      </c>
      <c r="S192" s="31">
        <v>190</v>
      </c>
      <c r="T192" s="31">
        <v>131</v>
      </c>
      <c r="U192" s="26">
        <v>12444</v>
      </c>
    </row>
    <row r="193" spans="1:21" ht="29.5" customHeight="1" x14ac:dyDescent="0.25">
      <c r="A193" s="7"/>
      <c r="B193" s="7"/>
      <c r="C193" s="7"/>
      <c r="D193" s="7"/>
      <c r="E193" s="58" t="s">
        <v>211</v>
      </c>
      <c r="F193" s="58"/>
      <c r="G193" s="58"/>
      <c r="H193" s="58"/>
      <c r="I193" s="58"/>
      <c r="J193" s="58"/>
      <c r="K193" s="58"/>
      <c r="L193" s="9" t="s">
        <v>140</v>
      </c>
      <c r="M193" s="17">
        <v>85.6</v>
      </c>
      <c r="N193" s="17">
        <v>80.2</v>
      </c>
      <c r="O193" s="17">
        <v>86.3</v>
      </c>
      <c r="P193" s="17">
        <v>68.8</v>
      </c>
      <c r="Q193" s="17">
        <v>75.3</v>
      </c>
      <c r="R193" s="17">
        <v>77.5</v>
      </c>
      <c r="S193" s="17">
        <v>77.900000000000006</v>
      </c>
      <c r="T193" s="17">
        <v>76.2</v>
      </c>
      <c r="U193" s="17">
        <v>81.8</v>
      </c>
    </row>
    <row r="194" spans="1:21" ht="16.5" customHeight="1" x14ac:dyDescent="0.25">
      <c r="A194" s="7"/>
      <c r="B194" s="7"/>
      <c r="C194" s="7"/>
      <c r="D194" s="7"/>
      <c r="E194" s="7" t="s">
        <v>212</v>
      </c>
      <c r="F194" s="7"/>
      <c r="G194" s="7"/>
      <c r="H194" s="7"/>
      <c r="I194" s="7"/>
      <c r="J194" s="7"/>
      <c r="K194" s="7"/>
      <c r="L194" s="9"/>
      <c r="M194" s="10"/>
      <c r="N194" s="10"/>
      <c r="O194" s="10"/>
      <c r="P194" s="10"/>
      <c r="Q194" s="10"/>
      <c r="R194" s="10"/>
      <c r="S194" s="10"/>
      <c r="T194" s="10"/>
      <c r="U194" s="10"/>
    </row>
    <row r="195" spans="1:21" ht="29.5" customHeight="1" x14ac:dyDescent="0.25">
      <c r="A195" s="7"/>
      <c r="B195" s="7"/>
      <c r="C195" s="7"/>
      <c r="D195" s="7"/>
      <c r="E195" s="7"/>
      <c r="F195" s="58" t="s">
        <v>206</v>
      </c>
      <c r="G195" s="58"/>
      <c r="H195" s="58"/>
      <c r="I195" s="58"/>
      <c r="J195" s="58"/>
      <c r="K195" s="58"/>
      <c r="L195" s="9" t="s">
        <v>75</v>
      </c>
      <c r="M195" s="16">
        <v>7</v>
      </c>
      <c r="N195" s="16">
        <v>6</v>
      </c>
      <c r="O195" s="16">
        <v>5.0999999999999996</v>
      </c>
      <c r="P195" s="16">
        <v>9</v>
      </c>
      <c r="Q195" s="16">
        <v>3.2</v>
      </c>
      <c r="R195" s="16">
        <v>6.1</v>
      </c>
      <c r="S195" s="16">
        <v>7.4</v>
      </c>
      <c r="T195" s="17">
        <v>19.3</v>
      </c>
      <c r="U195" s="16">
        <v>6.4</v>
      </c>
    </row>
    <row r="196" spans="1:21" ht="16.5" customHeight="1" x14ac:dyDescent="0.25">
      <c r="A196" s="7"/>
      <c r="B196" s="7"/>
      <c r="C196" s="7"/>
      <c r="D196" s="7"/>
      <c r="E196" s="7"/>
      <c r="F196" s="7" t="s">
        <v>207</v>
      </c>
      <c r="G196" s="7"/>
      <c r="H196" s="7"/>
      <c r="I196" s="7"/>
      <c r="J196" s="7"/>
      <c r="K196" s="7"/>
      <c r="L196" s="9" t="s">
        <v>75</v>
      </c>
      <c r="M196" s="17">
        <v>35.4</v>
      </c>
      <c r="N196" s="17">
        <v>43</v>
      </c>
      <c r="O196" s="17">
        <v>54.3</v>
      </c>
      <c r="P196" s="17">
        <v>19.600000000000001</v>
      </c>
      <c r="Q196" s="17">
        <v>43.5</v>
      </c>
      <c r="R196" s="17">
        <v>40.299999999999997</v>
      </c>
      <c r="S196" s="17">
        <v>33.9</v>
      </c>
      <c r="T196" s="17">
        <v>23.5</v>
      </c>
      <c r="U196" s="17">
        <v>39.9</v>
      </c>
    </row>
    <row r="197" spans="1:21" ht="16.5" customHeight="1" x14ac:dyDescent="0.25">
      <c r="A197" s="7"/>
      <c r="B197" s="7"/>
      <c r="C197" s="7"/>
      <c r="D197" s="7"/>
      <c r="E197" s="7"/>
      <c r="F197" s="7" t="s">
        <v>213</v>
      </c>
      <c r="G197" s="7"/>
      <c r="H197" s="7"/>
      <c r="I197" s="7"/>
      <c r="J197" s="7"/>
      <c r="K197" s="7"/>
      <c r="L197" s="9" t="s">
        <v>75</v>
      </c>
      <c r="M197" s="17">
        <v>42.4</v>
      </c>
      <c r="N197" s="17">
        <v>49</v>
      </c>
      <c r="O197" s="17">
        <v>59.4</v>
      </c>
      <c r="P197" s="17">
        <v>28.5</v>
      </c>
      <c r="Q197" s="17">
        <v>46.7</v>
      </c>
      <c r="R197" s="17">
        <v>46.4</v>
      </c>
      <c r="S197" s="17">
        <v>41.3</v>
      </c>
      <c r="T197" s="17">
        <v>42.7</v>
      </c>
      <c r="U197" s="17">
        <v>46.3</v>
      </c>
    </row>
    <row r="198" spans="1:21" ht="16.5" customHeight="1" x14ac:dyDescent="0.25">
      <c r="A198" s="7"/>
      <c r="B198" s="7"/>
      <c r="C198" s="7"/>
      <c r="D198" s="7" t="s">
        <v>214</v>
      </c>
      <c r="E198" s="7"/>
      <c r="F198" s="7"/>
      <c r="G198" s="7"/>
      <c r="H198" s="7"/>
      <c r="I198" s="7"/>
      <c r="J198" s="7"/>
      <c r="K198" s="7"/>
      <c r="L198" s="9" t="s">
        <v>68</v>
      </c>
      <c r="M198" s="31">
        <v>383</v>
      </c>
      <c r="N198" s="31">
        <v>340</v>
      </c>
      <c r="O198" s="31">
        <v>229</v>
      </c>
      <c r="P198" s="31">
        <v>182</v>
      </c>
      <c r="Q198" s="31">
        <v>163</v>
      </c>
      <c r="R198" s="33">
        <v>49</v>
      </c>
      <c r="S198" s="33">
        <v>32</v>
      </c>
      <c r="T198" s="33">
        <v>20</v>
      </c>
      <c r="U198" s="32">
        <v>1399</v>
      </c>
    </row>
    <row r="199" spans="1:21" ht="16.5" customHeight="1" x14ac:dyDescent="0.25">
      <c r="A199" s="7"/>
      <c r="B199" s="7"/>
      <c r="C199" s="7"/>
      <c r="D199" s="7" t="s">
        <v>215</v>
      </c>
      <c r="E199" s="7"/>
      <c r="F199" s="7"/>
      <c r="G199" s="7"/>
      <c r="H199" s="7"/>
      <c r="I199" s="7"/>
      <c r="J199" s="7"/>
      <c r="K199" s="7"/>
      <c r="L199" s="9" t="s">
        <v>68</v>
      </c>
      <c r="M199" s="31">
        <v>244</v>
      </c>
      <c r="N199" s="31">
        <v>387</v>
      </c>
      <c r="O199" s="31">
        <v>303</v>
      </c>
      <c r="P199" s="31">
        <v>216</v>
      </c>
      <c r="Q199" s="31">
        <v>152</v>
      </c>
      <c r="R199" s="33">
        <v>34</v>
      </c>
      <c r="S199" s="33">
        <v>22</v>
      </c>
      <c r="T199" s="33">
        <v>21</v>
      </c>
      <c r="U199" s="32">
        <v>1378</v>
      </c>
    </row>
    <row r="200" spans="1:21" ht="16.5" customHeight="1" x14ac:dyDescent="0.25">
      <c r="A200" s="7"/>
      <c r="B200" s="7"/>
      <c r="C200" s="7"/>
      <c r="D200" s="7" t="s">
        <v>213</v>
      </c>
      <c r="E200" s="7"/>
      <c r="F200" s="7"/>
      <c r="G200" s="7"/>
      <c r="H200" s="7"/>
      <c r="I200" s="7"/>
      <c r="J200" s="7"/>
      <c r="K200" s="7"/>
      <c r="L200" s="9" t="s">
        <v>68</v>
      </c>
      <c r="M200" s="32">
        <v>4342</v>
      </c>
      <c r="N200" s="32">
        <v>3667</v>
      </c>
      <c r="O200" s="32">
        <v>3878</v>
      </c>
      <c r="P200" s="32">
        <v>1275</v>
      </c>
      <c r="Q200" s="32">
        <v>1274</v>
      </c>
      <c r="R200" s="31">
        <v>368</v>
      </c>
      <c r="S200" s="31">
        <v>244</v>
      </c>
      <c r="T200" s="31">
        <v>172</v>
      </c>
      <c r="U200" s="26">
        <v>15220</v>
      </c>
    </row>
    <row r="201" spans="1:21" ht="16.5" customHeight="1" x14ac:dyDescent="0.25">
      <c r="A201" s="7"/>
      <c r="B201" s="7"/>
      <c r="C201" s="7" t="s">
        <v>219</v>
      </c>
      <c r="D201" s="7"/>
      <c r="E201" s="7"/>
      <c r="F201" s="7"/>
      <c r="G201" s="7"/>
      <c r="H201" s="7"/>
      <c r="I201" s="7"/>
      <c r="J201" s="7"/>
      <c r="K201" s="7"/>
      <c r="L201" s="9"/>
      <c r="M201" s="10"/>
      <c r="N201" s="10"/>
      <c r="O201" s="10"/>
      <c r="P201" s="10"/>
      <c r="Q201" s="10"/>
      <c r="R201" s="10"/>
      <c r="S201" s="10"/>
      <c r="T201" s="10"/>
      <c r="U201" s="10"/>
    </row>
    <row r="202" spans="1:21" ht="16.5" customHeight="1" x14ac:dyDescent="0.25">
      <c r="A202" s="7"/>
      <c r="B202" s="7"/>
      <c r="C202" s="7"/>
      <c r="D202" s="7" t="s">
        <v>204</v>
      </c>
      <c r="E202" s="7"/>
      <c r="F202" s="7"/>
      <c r="G202" s="7"/>
      <c r="H202" s="7"/>
      <c r="I202" s="7"/>
      <c r="J202" s="7"/>
      <c r="K202" s="7"/>
      <c r="L202" s="9" t="s">
        <v>68</v>
      </c>
      <c r="M202" s="31">
        <v>100</v>
      </c>
      <c r="N202" s="31">
        <v>603</v>
      </c>
      <c r="O202" s="31">
        <v>115</v>
      </c>
      <c r="P202" s="32">
        <v>2881</v>
      </c>
      <c r="Q202" s="32">
        <v>1282</v>
      </c>
      <c r="R202" s="31">
        <v>557</v>
      </c>
      <c r="S202" s="27" t="s">
        <v>43</v>
      </c>
      <c r="T202" s="27" t="s">
        <v>43</v>
      </c>
      <c r="U202" s="32">
        <v>5538</v>
      </c>
    </row>
    <row r="203" spans="1:21" ht="16.5" customHeight="1" x14ac:dyDescent="0.25">
      <c r="A203" s="7"/>
      <c r="B203" s="7"/>
      <c r="C203" s="7"/>
      <c r="D203" s="7" t="s">
        <v>220</v>
      </c>
      <c r="E203" s="7"/>
      <c r="F203" s="7"/>
      <c r="G203" s="7"/>
      <c r="H203" s="7"/>
      <c r="I203" s="7"/>
      <c r="J203" s="7"/>
      <c r="K203" s="7"/>
      <c r="L203" s="9" t="s">
        <v>68</v>
      </c>
      <c r="M203" s="33">
        <v>26</v>
      </c>
      <c r="N203" s="27" t="s">
        <v>43</v>
      </c>
      <c r="O203" s="27" t="s">
        <v>43</v>
      </c>
      <c r="P203" s="31">
        <v>364</v>
      </c>
      <c r="Q203" s="31">
        <v>192</v>
      </c>
      <c r="R203" s="27" t="s">
        <v>43</v>
      </c>
      <c r="S203" s="27" t="s">
        <v>43</v>
      </c>
      <c r="T203" s="27" t="s">
        <v>43</v>
      </c>
      <c r="U203" s="31">
        <v>582</v>
      </c>
    </row>
    <row r="204" spans="1:21" ht="16.5" customHeight="1" x14ac:dyDescent="0.25">
      <c r="A204" s="7"/>
      <c r="B204" s="7"/>
      <c r="C204" s="7"/>
      <c r="D204" s="7" t="s">
        <v>213</v>
      </c>
      <c r="E204" s="7"/>
      <c r="F204" s="7"/>
      <c r="G204" s="7"/>
      <c r="H204" s="7"/>
      <c r="I204" s="7"/>
      <c r="J204" s="7"/>
      <c r="K204" s="7"/>
      <c r="L204" s="9" t="s">
        <v>68</v>
      </c>
      <c r="M204" s="31">
        <v>126</v>
      </c>
      <c r="N204" s="31">
        <v>603</v>
      </c>
      <c r="O204" s="31">
        <v>115</v>
      </c>
      <c r="P204" s="32">
        <v>3245</v>
      </c>
      <c r="Q204" s="32">
        <v>1474</v>
      </c>
      <c r="R204" s="31">
        <v>557</v>
      </c>
      <c r="S204" s="27" t="s">
        <v>43</v>
      </c>
      <c r="T204" s="27" t="s">
        <v>43</v>
      </c>
      <c r="U204" s="32">
        <v>6120</v>
      </c>
    </row>
    <row r="205" spans="1:21" ht="16.5" customHeight="1" x14ac:dyDescent="0.25">
      <c r="A205" s="7"/>
      <c r="B205" s="7"/>
      <c r="C205" s="7" t="s">
        <v>221</v>
      </c>
      <c r="D205" s="7"/>
      <c r="E205" s="7"/>
      <c r="F205" s="7"/>
      <c r="G205" s="7"/>
      <c r="H205" s="7"/>
      <c r="I205" s="7"/>
      <c r="J205" s="7"/>
      <c r="K205" s="7"/>
      <c r="L205" s="9" t="s">
        <v>68</v>
      </c>
      <c r="M205" s="31">
        <v>208</v>
      </c>
      <c r="N205" s="31">
        <v>411</v>
      </c>
      <c r="O205" s="31">
        <v>242</v>
      </c>
      <c r="P205" s="32">
        <v>1368</v>
      </c>
      <c r="Q205" s="33">
        <v>46</v>
      </c>
      <c r="R205" s="33">
        <v>48</v>
      </c>
      <c r="S205" s="27" t="s">
        <v>43</v>
      </c>
      <c r="T205" s="27" t="s">
        <v>43</v>
      </c>
      <c r="U205" s="32">
        <v>2323</v>
      </c>
    </row>
    <row r="206" spans="1:21" ht="16.5" customHeight="1" x14ac:dyDescent="0.25">
      <c r="A206" s="7"/>
      <c r="B206" s="7" t="s">
        <v>51</v>
      </c>
      <c r="C206" s="7"/>
      <c r="D206" s="7"/>
      <c r="E206" s="7"/>
      <c r="F206" s="7"/>
      <c r="G206" s="7"/>
      <c r="H206" s="7"/>
      <c r="I206" s="7"/>
      <c r="J206" s="7"/>
      <c r="K206" s="7"/>
      <c r="L206" s="9"/>
      <c r="M206" s="10"/>
      <c r="N206" s="10"/>
      <c r="O206" s="10"/>
      <c r="P206" s="10"/>
      <c r="Q206" s="10"/>
      <c r="R206" s="10"/>
      <c r="S206" s="10"/>
      <c r="T206" s="10"/>
      <c r="U206" s="10"/>
    </row>
    <row r="207" spans="1:21" ht="16.5" customHeight="1" x14ac:dyDescent="0.25">
      <c r="A207" s="7"/>
      <c r="B207" s="7"/>
      <c r="C207" s="7" t="s">
        <v>203</v>
      </c>
      <c r="D207" s="7"/>
      <c r="E207" s="7"/>
      <c r="F207" s="7"/>
      <c r="G207" s="7"/>
      <c r="H207" s="7"/>
      <c r="I207" s="7"/>
      <c r="J207" s="7"/>
      <c r="K207" s="7"/>
      <c r="L207" s="9"/>
      <c r="M207" s="10"/>
      <c r="N207" s="10"/>
      <c r="O207" s="10"/>
      <c r="P207" s="10"/>
      <c r="Q207" s="10"/>
      <c r="R207" s="10"/>
      <c r="S207" s="10"/>
      <c r="T207" s="10"/>
      <c r="U207" s="10"/>
    </row>
    <row r="208" spans="1:21" ht="16.5" customHeight="1" x14ac:dyDescent="0.25">
      <c r="A208" s="7"/>
      <c r="B208" s="7"/>
      <c r="C208" s="7"/>
      <c r="D208" s="7" t="s">
        <v>204</v>
      </c>
      <c r="E208" s="7"/>
      <c r="F208" s="7"/>
      <c r="G208" s="7"/>
      <c r="H208" s="7"/>
      <c r="I208" s="7"/>
      <c r="J208" s="7"/>
      <c r="K208" s="7"/>
      <c r="L208" s="9"/>
      <c r="M208" s="10"/>
      <c r="N208" s="10"/>
      <c r="O208" s="10"/>
      <c r="P208" s="10"/>
      <c r="Q208" s="10"/>
      <c r="R208" s="10"/>
      <c r="S208" s="10"/>
      <c r="T208" s="10"/>
      <c r="U208" s="10"/>
    </row>
    <row r="209" spans="1:21" ht="16.5" customHeight="1" x14ac:dyDescent="0.25">
      <c r="A209" s="7"/>
      <c r="B209" s="7"/>
      <c r="C209" s="7"/>
      <c r="D209" s="7"/>
      <c r="E209" s="7" t="s">
        <v>205</v>
      </c>
      <c r="F209" s="7"/>
      <c r="G209" s="7"/>
      <c r="H209" s="7"/>
      <c r="I209" s="7"/>
      <c r="J209" s="7"/>
      <c r="K209" s="7"/>
      <c r="L209" s="9" t="s">
        <v>68</v>
      </c>
      <c r="M209" s="31">
        <v>219</v>
      </c>
      <c r="N209" s="33">
        <v>63</v>
      </c>
      <c r="O209" s="31">
        <v>182</v>
      </c>
      <c r="P209" s="33">
        <v>67</v>
      </c>
      <c r="Q209" s="33">
        <v>52</v>
      </c>
      <c r="R209" s="33">
        <v>19</v>
      </c>
      <c r="S209" s="33">
        <v>13</v>
      </c>
      <c r="T209" s="27">
        <v>8</v>
      </c>
      <c r="U209" s="31">
        <v>622</v>
      </c>
    </row>
    <row r="210" spans="1:21" ht="29.5" customHeight="1" x14ac:dyDescent="0.25">
      <c r="A210" s="7"/>
      <c r="B210" s="7"/>
      <c r="C210" s="7"/>
      <c r="D210" s="7"/>
      <c r="E210" s="58" t="s">
        <v>206</v>
      </c>
      <c r="F210" s="58"/>
      <c r="G210" s="58"/>
      <c r="H210" s="58"/>
      <c r="I210" s="58"/>
      <c r="J210" s="58"/>
      <c r="K210" s="58"/>
      <c r="L210" s="9" t="s">
        <v>68</v>
      </c>
      <c r="M210" s="31">
        <v>510</v>
      </c>
      <c r="N210" s="31">
        <v>283</v>
      </c>
      <c r="O210" s="31">
        <v>352</v>
      </c>
      <c r="P210" s="31">
        <v>193</v>
      </c>
      <c r="Q210" s="33">
        <v>74</v>
      </c>
      <c r="R210" s="33">
        <v>33</v>
      </c>
      <c r="S210" s="33">
        <v>26</v>
      </c>
      <c r="T210" s="33">
        <v>55</v>
      </c>
      <c r="U210" s="32">
        <v>1527</v>
      </c>
    </row>
    <row r="211" spans="1:21" ht="16.5" customHeight="1" x14ac:dyDescent="0.25">
      <c r="A211" s="7"/>
      <c r="B211" s="7"/>
      <c r="C211" s="7"/>
      <c r="D211" s="7"/>
      <c r="E211" s="7" t="s">
        <v>207</v>
      </c>
      <c r="F211" s="7"/>
      <c r="G211" s="7"/>
      <c r="H211" s="7"/>
      <c r="I211" s="7"/>
      <c r="J211" s="7"/>
      <c r="K211" s="7"/>
      <c r="L211" s="9" t="s">
        <v>68</v>
      </c>
      <c r="M211" s="32">
        <v>2601</v>
      </c>
      <c r="N211" s="32">
        <v>2421</v>
      </c>
      <c r="O211" s="32">
        <v>2326</v>
      </c>
      <c r="P211" s="31">
        <v>441</v>
      </c>
      <c r="Q211" s="31">
        <v>655</v>
      </c>
      <c r="R211" s="31">
        <v>197</v>
      </c>
      <c r="S211" s="31">
        <v>109</v>
      </c>
      <c r="T211" s="33">
        <v>51</v>
      </c>
      <c r="U211" s="32">
        <v>8801</v>
      </c>
    </row>
    <row r="212" spans="1:21" ht="16.5" customHeight="1" x14ac:dyDescent="0.25">
      <c r="A212" s="7"/>
      <c r="B212" s="7"/>
      <c r="C212" s="7"/>
      <c r="D212" s="7"/>
      <c r="E212" s="7" t="s">
        <v>208</v>
      </c>
      <c r="F212" s="7"/>
      <c r="G212" s="7"/>
      <c r="H212" s="7"/>
      <c r="I212" s="7"/>
      <c r="J212" s="7"/>
      <c r="K212" s="7"/>
      <c r="L212" s="9" t="s">
        <v>68</v>
      </c>
      <c r="M212" s="33">
        <v>53</v>
      </c>
      <c r="N212" s="33">
        <v>12</v>
      </c>
      <c r="O212" s="27" t="s">
        <v>43</v>
      </c>
      <c r="P212" s="27" t="s">
        <v>43</v>
      </c>
      <c r="Q212" s="33">
        <v>39</v>
      </c>
      <c r="R212" s="27">
        <v>3</v>
      </c>
      <c r="S212" s="27" t="s">
        <v>43</v>
      </c>
      <c r="T212" s="27" t="s">
        <v>43</v>
      </c>
      <c r="U212" s="31">
        <v>107</v>
      </c>
    </row>
    <row r="213" spans="1:21" ht="16.5" customHeight="1" x14ac:dyDescent="0.25">
      <c r="A213" s="7"/>
      <c r="B213" s="7"/>
      <c r="C213" s="7"/>
      <c r="D213" s="7"/>
      <c r="E213" s="7" t="s">
        <v>209</v>
      </c>
      <c r="F213" s="7"/>
      <c r="G213" s="7"/>
      <c r="H213" s="7"/>
      <c r="I213" s="7"/>
      <c r="J213" s="7"/>
      <c r="K213" s="7"/>
      <c r="L213" s="9" t="s">
        <v>68</v>
      </c>
      <c r="M213" s="31">
        <v>319</v>
      </c>
      <c r="N213" s="33">
        <v>52</v>
      </c>
      <c r="O213" s="31">
        <v>424</v>
      </c>
      <c r="P213" s="33">
        <v>84</v>
      </c>
      <c r="Q213" s="33">
        <v>89</v>
      </c>
      <c r="R213" s="33">
        <v>27</v>
      </c>
      <c r="S213" s="33">
        <v>21</v>
      </c>
      <c r="T213" s="33">
        <v>22</v>
      </c>
      <c r="U213" s="32">
        <v>1039</v>
      </c>
    </row>
    <row r="214" spans="1:21" ht="16.5" customHeight="1" x14ac:dyDescent="0.25">
      <c r="A214" s="7"/>
      <c r="B214" s="7"/>
      <c r="C214" s="7"/>
      <c r="D214" s="7"/>
      <c r="E214" s="7" t="s">
        <v>210</v>
      </c>
      <c r="F214" s="7"/>
      <c r="G214" s="7"/>
      <c r="H214" s="7"/>
      <c r="I214" s="7"/>
      <c r="J214" s="7"/>
      <c r="K214" s="7"/>
      <c r="L214" s="9" t="s">
        <v>68</v>
      </c>
      <c r="M214" s="32">
        <v>3702</v>
      </c>
      <c r="N214" s="32">
        <v>2831</v>
      </c>
      <c r="O214" s="32">
        <v>3284</v>
      </c>
      <c r="P214" s="31">
        <v>786</v>
      </c>
      <c r="Q214" s="31">
        <v>909</v>
      </c>
      <c r="R214" s="31">
        <v>279</v>
      </c>
      <c r="S214" s="31">
        <v>170</v>
      </c>
      <c r="T214" s="31">
        <v>136</v>
      </c>
      <c r="U214" s="26">
        <v>12095</v>
      </c>
    </row>
    <row r="215" spans="1:21" ht="29.5" customHeight="1" x14ac:dyDescent="0.25">
      <c r="A215" s="7"/>
      <c r="B215" s="7"/>
      <c r="C215" s="7"/>
      <c r="D215" s="7"/>
      <c r="E215" s="58" t="s">
        <v>211</v>
      </c>
      <c r="F215" s="58"/>
      <c r="G215" s="58"/>
      <c r="H215" s="58"/>
      <c r="I215" s="58"/>
      <c r="J215" s="58"/>
      <c r="K215" s="58"/>
      <c r="L215" s="9" t="s">
        <v>140</v>
      </c>
      <c r="M215" s="17">
        <v>84.9</v>
      </c>
      <c r="N215" s="17">
        <v>82.1</v>
      </c>
      <c r="O215" s="17">
        <v>84.3</v>
      </c>
      <c r="P215" s="17">
        <v>69.8</v>
      </c>
      <c r="Q215" s="17">
        <v>75.099999999999994</v>
      </c>
      <c r="R215" s="17">
        <v>78.099999999999994</v>
      </c>
      <c r="S215" s="17">
        <v>75.7</v>
      </c>
      <c r="T215" s="17">
        <v>81.400000000000006</v>
      </c>
      <c r="U215" s="17">
        <v>81.8</v>
      </c>
    </row>
    <row r="216" spans="1:21" ht="16.5" customHeight="1" x14ac:dyDescent="0.25">
      <c r="A216" s="7"/>
      <c r="B216" s="7"/>
      <c r="C216" s="7"/>
      <c r="D216" s="7"/>
      <c r="E216" s="7" t="s">
        <v>212</v>
      </c>
      <c r="F216" s="7"/>
      <c r="G216" s="7"/>
      <c r="H216" s="7"/>
      <c r="I216" s="7"/>
      <c r="J216" s="7"/>
      <c r="K216" s="7"/>
      <c r="L216" s="9"/>
      <c r="M216" s="10"/>
      <c r="N216" s="10"/>
      <c r="O216" s="10"/>
      <c r="P216" s="10"/>
      <c r="Q216" s="10"/>
      <c r="R216" s="10"/>
      <c r="S216" s="10"/>
      <c r="T216" s="10"/>
      <c r="U216" s="10"/>
    </row>
    <row r="217" spans="1:21" ht="29.5" customHeight="1" x14ac:dyDescent="0.25">
      <c r="A217" s="7"/>
      <c r="B217" s="7"/>
      <c r="C217" s="7"/>
      <c r="D217" s="7"/>
      <c r="E217" s="7"/>
      <c r="F217" s="58" t="s">
        <v>206</v>
      </c>
      <c r="G217" s="58"/>
      <c r="H217" s="58"/>
      <c r="I217" s="58"/>
      <c r="J217" s="58"/>
      <c r="K217" s="58"/>
      <c r="L217" s="9" t="s">
        <v>75</v>
      </c>
      <c r="M217" s="16">
        <v>7</v>
      </c>
      <c r="N217" s="16">
        <v>5.0999999999999996</v>
      </c>
      <c r="O217" s="16">
        <v>7.8</v>
      </c>
      <c r="P217" s="16">
        <v>8.1</v>
      </c>
      <c r="Q217" s="16">
        <v>4.5</v>
      </c>
      <c r="R217" s="16">
        <v>6.4</v>
      </c>
      <c r="S217" s="16">
        <v>7</v>
      </c>
      <c r="T217" s="17">
        <v>23.6</v>
      </c>
      <c r="U217" s="16">
        <v>6.8</v>
      </c>
    </row>
    <row r="218" spans="1:21" ht="16.5" customHeight="1" x14ac:dyDescent="0.25">
      <c r="A218" s="7"/>
      <c r="B218" s="7"/>
      <c r="C218" s="7"/>
      <c r="D218" s="7"/>
      <c r="E218" s="7"/>
      <c r="F218" s="7" t="s">
        <v>207</v>
      </c>
      <c r="G218" s="7"/>
      <c r="H218" s="7"/>
      <c r="I218" s="7"/>
      <c r="J218" s="7"/>
      <c r="K218" s="7"/>
      <c r="L218" s="9" t="s">
        <v>75</v>
      </c>
      <c r="M218" s="17">
        <v>35.799999999999997</v>
      </c>
      <c r="N218" s="17">
        <v>43.3</v>
      </c>
      <c r="O218" s="17">
        <v>51.5</v>
      </c>
      <c r="P218" s="17">
        <v>18.5</v>
      </c>
      <c r="Q218" s="17">
        <v>39.700000000000003</v>
      </c>
      <c r="R218" s="17">
        <v>38.5</v>
      </c>
      <c r="S218" s="17">
        <v>29.3</v>
      </c>
      <c r="T218" s="17">
        <v>21.9</v>
      </c>
      <c r="U218" s="17">
        <v>39.1</v>
      </c>
    </row>
    <row r="219" spans="1:21" ht="16.5" customHeight="1" x14ac:dyDescent="0.25">
      <c r="A219" s="7"/>
      <c r="B219" s="7"/>
      <c r="C219" s="7"/>
      <c r="D219" s="7"/>
      <c r="E219" s="7"/>
      <c r="F219" s="7" t="s">
        <v>213</v>
      </c>
      <c r="G219" s="7"/>
      <c r="H219" s="7"/>
      <c r="I219" s="7"/>
      <c r="J219" s="7"/>
      <c r="K219" s="7"/>
      <c r="L219" s="9" t="s">
        <v>75</v>
      </c>
      <c r="M219" s="17">
        <v>42.9</v>
      </c>
      <c r="N219" s="17">
        <v>48.4</v>
      </c>
      <c r="O219" s="17">
        <v>59.3</v>
      </c>
      <c r="P219" s="17">
        <v>26.6</v>
      </c>
      <c r="Q219" s="17">
        <v>44.2</v>
      </c>
      <c r="R219" s="17">
        <v>45</v>
      </c>
      <c r="S219" s="17">
        <v>36.299999999999997</v>
      </c>
      <c r="T219" s="17">
        <v>45.5</v>
      </c>
      <c r="U219" s="17">
        <v>45.9</v>
      </c>
    </row>
    <row r="220" spans="1:21" ht="16.5" customHeight="1" x14ac:dyDescent="0.25">
      <c r="A220" s="7"/>
      <c r="B220" s="7"/>
      <c r="C220" s="7"/>
      <c r="D220" s="7" t="s">
        <v>214</v>
      </c>
      <c r="E220" s="7"/>
      <c r="F220" s="7"/>
      <c r="G220" s="7"/>
      <c r="H220" s="7"/>
      <c r="I220" s="7"/>
      <c r="J220" s="7"/>
      <c r="K220" s="7"/>
      <c r="L220" s="9" t="s">
        <v>68</v>
      </c>
      <c r="M220" s="31">
        <v>389</v>
      </c>
      <c r="N220" s="31">
        <v>262</v>
      </c>
      <c r="O220" s="31">
        <v>301</v>
      </c>
      <c r="P220" s="31">
        <v>156</v>
      </c>
      <c r="Q220" s="31">
        <v>164</v>
      </c>
      <c r="R220" s="33">
        <v>47</v>
      </c>
      <c r="S220" s="33">
        <v>30</v>
      </c>
      <c r="T220" s="33">
        <v>12</v>
      </c>
      <c r="U220" s="32">
        <v>1362</v>
      </c>
    </row>
    <row r="221" spans="1:21" ht="16.5" customHeight="1" x14ac:dyDescent="0.25">
      <c r="A221" s="7"/>
      <c r="B221" s="7"/>
      <c r="C221" s="7"/>
      <c r="D221" s="7" t="s">
        <v>215</v>
      </c>
      <c r="E221" s="7"/>
      <c r="F221" s="7"/>
      <c r="G221" s="7"/>
      <c r="H221" s="7"/>
      <c r="I221" s="7"/>
      <c r="J221" s="7"/>
      <c r="K221" s="7"/>
      <c r="L221" s="9" t="s">
        <v>68</v>
      </c>
      <c r="M221" s="31">
        <v>269</v>
      </c>
      <c r="N221" s="31">
        <v>356</v>
      </c>
      <c r="O221" s="31">
        <v>310</v>
      </c>
      <c r="P221" s="31">
        <v>184</v>
      </c>
      <c r="Q221" s="31">
        <v>137</v>
      </c>
      <c r="R221" s="33">
        <v>31</v>
      </c>
      <c r="S221" s="33">
        <v>24</v>
      </c>
      <c r="T221" s="33">
        <v>19</v>
      </c>
      <c r="U221" s="32">
        <v>1331</v>
      </c>
    </row>
    <row r="222" spans="1:21" ht="16.5" customHeight="1" x14ac:dyDescent="0.25">
      <c r="A222" s="7"/>
      <c r="B222" s="7"/>
      <c r="C222" s="7"/>
      <c r="D222" s="7" t="s">
        <v>213</v>
      </c>
      <c r="E222" s="7"/>
      <c r="F222" s="7"/>
      <c r="G222" s="7"/>
      <c r="H222" s="7"/>
      <c r="I222" s="7"/>
      <c r="J222" s="7"/>
      <c r="K222" s="7"/>
      <c r="L222" s="9" t="s">
        <v>68</v>
      </c>
      <c r="M222" s="32">
        <v>4360</v>
      </c>
      <c r="N222" s="32">
        <v>3449</v>
      </c>
      <c r="O222" s="32">
        <v>3895</v>
      </c>
      <c r="P222" s="32">
        <v>1126</v>
      </c>
      <c r="Q222" s="32">
        <v>1210</v>
      </c>
      <c r="R222" s="31">
        <v>357</v>
      </c>
      <c r="S222" s="31">
        <v>224</v>
      </c>
      <c r="T222" s="31">
        <v>167</v>
      </c>
      <c r="U222" s="26">
        <v>14788</v>
      </c>
    </row>
    <row r="223" spans="1:21" ht="16.5" customHeight="1" x14ac:dyDescent="0.25">
      <c r="A223" s="7"/>
      <c r="B223" s="7"/>
      <c r="C223" s="7" t="s">
        <v>219</v>
      </c>
      <c r="D223" s="7"/>
      <c r="E223" s="7"/>
      <c r="F223" s="7"/>
      <c r="G223" s="7"/>
      <c r="H223" s="7"/>
      <c r="I223" s="7"/>
      <c r="J223" s="7"/>
      <c r="K223" s="7"/>
      <c r="L223" s="9"/>
      <c r="M223" s="10"/>
      <c r="N223" s="10"/>
      <c r="O223" s="10"/>
      <c r="P223" s="10"/>
      <c r="Q223" s="10"/>
      <c r="R223" s="10"/>
      <c r="S223" s="10"/>
      <c r="T223" s="10"/>
      <c r="U223" s="10"/>
    </row>
    <row r="224" spans="1:21" ht="16.5" customHeight="1" x14ac:dyDescent="0.25">
      <c r="A224" s="7"/>
      <c r="B224" s="7"/>
      <c r="C224" s="7"/>
      <c r="D224" s="7" t="s">
        <v>204</v>
      </c>
      <c r="E224" s="7"/>
      <c r="F224" s="7"/>
      <c r="G224" s="7"/>
      <c r="H224" s="7"/>
      <c r="I224" s="7"/>
      <c r="J224" s="7"/>
      <c r="K224" s="7"/>
      <c r="L224" s="9" t="s">
        <v>68</v>
      </c>
      <c r="M224" s="31">
        <v>285</v>
      </c>
      <c r="N224" s="31">
        <v>505</v>
      </c>
      <c r="O224" s="31">
        <v>118</v>
      </c>
      <c r="P224" s="32">
        <v>2704</v>
      </c>
      <c r="Q224" s="32">
        <v>1255</v>
      </c>
      <c r="R224" s="31">
        <v>488</v>
      </c>
      <c r="S224" s="27" t="s">
        <v>43</v>
      </c>
      <c r="T224" s="27" t="s">
        <v>43</v>
      </c>
      <c r="U224" s="32">
        <v>5355</v>
      </c>
    </row>
    <row r="225" spans="1:21" ht="16.5" customHeight="1" x14ac:dyDescent="0.25">
      <c r="A225" s="7"/>
      <c r="B225" s="7"/>
      <c r="C225" s="7"/>
      <c r="D225" s="7" t="s">
        <v>220</v>
      </c>
      <c r="E225" s="7"/>
      <c r="F225" s="7"/>
      <c r="G225" s="7"/>
      <c r="H225" s="7"/>
      <c r="I225" s="7"/>
      <c r="J225" s="7"/>
      <c r="K225" s="7"/>
      <c r="L225" s="9" t="s">
        <v>68</v>
      </c>
      <c r="M225" s="33">
        <v>23</v>
      </c>
      <c r="N225" s="27" t="s">
        <v>43</v>
      </c>
      <c r="O225" s="27" t="s">
        <v>43</v>
      </c>
      <c r="P225" s="31">
        <v>452</v>
      </c>
      <c r="Q225" s="31">
        <v>182</v>
      </c>
      <c r="R225" s="27" t="s">
        <v>43</v>
      </c>
      <c r="S225" s="27" t="s">
        <v>43</v>
      </c>
      <c r="T225" s="27" t="s">
        <v>43</v>
      </c>
      <c r="U225" s="31">
        <v>657</v>
      </c>
    </row>
    <row r="226" spans="1:21" ht="16.5" customHeight="1" x14ac:dyDescent="0.25">
      <c r="A226" s="7"/>
      <c r="B226" s="7"/>
      <c r="C226" s="7"/>
      <c r="D226" s="7" t="s">
        <v>213</v>
      </c>
      <c r="E226" s="7"/>
      <c r="F226" s="7"/>
      <c r="G226" s="7"/>
      <c r="H226" s="7"/>
      <c r="I226" s="7"/>
      <c r="J226" s="7"/>
      <c r="K226" s="7"/>
      <c r="L226" s="9" t="s">
        <v>68</v>
      </c>
      <c r="M226" s="31">
        <v>308</v>
      </c>
      <c r="N226" s="31">
        <v>505</v>
      </c>
      <c r="O226" s="31">
        <v>118</v>
      </c>
      <c r="P226" s="32">
        <v>3156</v>
      </c>
      <c r="Q226" s="32">
        <v>1437</v>
      </c>
      <c r="R226" s="31">
        <v>488</v>
      </c>
      <c r="S226" s="27" t="s">
        <v>43</v>
      </c>
      <c r="T226" s="27" t="s">
        <v>43</v>
      </c>
      <c r="U226" s="32">
        <v>6012</v>
      </c>
    </row>
    <row r="227" spans="1:21" ht="16.5" customHeight="1" x14ac:dyDescent="0.25">
      <c r="A227" s="14"/>
      <c r="B227" s="14"/>
      <c r="C227" s="14" t="s">
        <v>221</v>
      </c>
      <c r="D227" s="14"/>
      <c r="E227" s="14"/>
      <c r="F227" s="14"/>
      <c r="G227" s="14"/>
      <c r="H227" s="14"/>
      <c r="I227" s="14"/>
      <c r="J227" s="14"/>
      <c r="K227" s="14"/>
      <c r="L227" s="15" t="s">
        <v>68</v>
      </c>
      <c r="M227" s="46">
        <v>198</v>
      </c>
      <c r="N227" s="46">
        <v>411</v>
      </c>
      <c r="O227" s="46">
        <v>236</v>
      </c>
      <c r="P227" s="46">
        <v>750</v>
      </c>
      <c r="Q227" s="34">
        <v>37</v>
      </c>
      <c r="R227" s="34">
        <v>38</v>
      </c>
      <c r="S227" s="28" t="s">
        <v>43</v>
      </c>
      <c r="T227" s="28" t="s">
        <v>43</v>
      </c>
      <c r="U227" s="41">
        <v>1670</v>
      </c>
    </row>
    <row r="228" spans="1:21" ht="4.5" customHeight="1" x14ac:dyDescent="0.25">
      <c r="A228" s="22"/>
      <c r="B228" s="22"/>
      <c r="C228" s="2"/>
      <c r="D228" s="2"/>
      <c r="E228" s="2"/>
      <c r="F228" s="2"/>
      <c r="G228" s="2"/>
      <c r="H228" s="2"/>
      <c r="I228" s="2"/>
      <c r="J228" s="2"/>
      <c r="K228" s="2"/>
      <c r="L228" s="2"/>
      <c r="M228" s="2"/>
      <c r="N228" s="2"/>
      <c r="O228" s="2"/>
      <c r="P228" s="2"/>
      <c r="Q228" s="2"/>
      <c r="R228" s="2"/>
      <c r="S228" s="2"/>
      <c r="T228" s="2"/>
      <c r="U228" s="2"/>
    </row>
    <row r="229" spans="1:21" ht="16.5" customHeight="1" x14ac:dyDescent="0.25">
      <c r="A229" s="22"/>
      <c r="B229" s="22"/>
      <c r="C229" s="52" t="s">
        <v>197</v>
      </c>
      <c r="D229" s="52"/>
      <c r="E229" s="52"/>
      <c r="F229" s="52"/>
      <c r="G229" s="52"/>
      <c r="H229" s="52"/>
      <c r="I229" s="52"/>
      <c r="J229" s="52"/>
      <c r="K229" s="52"/>
      <c r="L229" s="52"/>
      <c r="M229" s="52"/>
      <c r="N229" s="52"/>
      <c r="O229" s="52"/>
      <c r="P229" s="52"/>
      <c r="Q229" s="52"/>
      <c r="R229" s="52"/>
      <c r="S229" s="52"/>
      <c r="T229" s="52"/>
      <c r="U229" s="52"/>
    </row>
    <row r="230" spans="1:21" ht="4.5" customHeight="1" x14ac:dyDescent="0.25">
      <c r="A230" s="22"/>
      <c r="B230" s="22"/>
      <c r="C230" s="2"/>
      <c r="D230" s="2"/>
      <c r="E230" s="2"/>
      <c r="F230" s="2"/>
      <c r="G230" s="2"/>
      <c r="H230" s="2"/>
      <c r="I230" s="2"/>
      <c r="J230" s="2"/>
      <c r="K230" s="2"/>
      <c r="L230" s="2"/>
      <c r="M230" s="2"/>
      <c r="N230" s="2"/>
      <c r="O230" s="2"/>
      <c r="P230" s="2"/>
      <c r="Q230" s="2"/>
      <c r="R230" s="2"/>
      <c r="S230" s="2"/>
      <c r="T230" s="2"/>
      <c r="U230" s="2"/>
    </row>
    <row r="231" spans="1:21" ht="16.5" customHeight="1" x14ac:dyDescent="0.25">
      <c r="A231" s="22" t="s">
        <v>53</v>
      </c>
      <c r="B231" s="22"/>
      <c r="C231" s="52" t="s">
        <v>54</v>
      </c>
      <c r="D231" s="52"/>
      <c r="E231" s="52"/>
      <c r="F231" s="52"/>
      <c r="G231" s="52"/>
      <c r="H231" s="52"/>
      <c r="I231" s="52"/>
      <c r="J231" s="52"/>
      <c r="K231" s="52"/>
      <c r="L231" s="52"/>
      <c r="M231" s="52"/>
      <c r="N231" s="52"/>
      <c r="O231" s="52"/>
      <c r="P231" s="52"/>
      <c r="Q231" s="52"/>
      <c r="R231" s="52"/>
      <c r="S231" s="52"/>
      <c r="T231" s="52"/>
      <c r="U231" s="52"/>
    </row>
    <row r="232" spans="1:21" ht="42.4" customHeight="1" x14ac:dyDescent="0.25">
      <c r="A232" s="22" t="s">
        <v>55</v>
      </c>
      <c r="B232" s="22"/>
      <c r="C232" s="52" t="s">
        <v>58</v>
      </c>
      <c r="D232" s="52"/>
      <c r="E232" s="52"/>
      <c r="F232" s="52"/>
      <c r="G232" s="52"/>
      <c r="H232" s="52"/>
      <c r="I232" s="52"/>
      <c r="J232" s="52"/>
      <c r="K232" s="52"/>
      <c r="L232" s="52"/>
      <c r="M232" s="52"/>
      <c r="N232" s="52"/>
      <c r="O232" s="52"/>
      <c r="P232" s="52"/>
      <c r="Q232" s="52"/>
      <c r="R232" s="52"/>
      <c r="S232" s="52"/>
      <c r="T232" s="52"/>
      <c r="U232" s="52"/>
    </row>
    <row r="233" spans="1:21" ht="4.5" customHeight="1" x14ac:dyDescent="0.25"/>
    <row r="234" spans="1:21" ht="55.15" customHeight="1" x14ac:dyDescent="0.25">
      <c r="A234" s="23" t="s">
        <v>59</v>
      </c>
      <c r="B234" s="22"/>
      <c r="C234" s="22"/>
      <c r="D234" s="22"/>
      <c r="E234" s="52" t="s">
        <v>110</v>
      </c>
      <c r="F234" s="52"/>
      <c r="G234" s="52"/>
      <c r="H234" s="52"/>
      <c r="I234" s="52"/>
      <c r="J234" s="52"/>
      <c r="K234" s="52"/>
      <c r="L234" s="52"/>
      <c r="M234" s="52"/>
      <c r="N234" s="52"/>
      <c r="O234" s="52"/>
      <c r="P234" s="52"/>
      <c r="Q234" s="52"/>
      <c r="R234" s="52"/>
      <c r="S234" s="52"/>
      <c r="T234" s="52"/>
      <c r="U234" s="52"/>
    </row>
  </sheetData>
  <mergeCells count="35">
    <mergeCell ref="K1:U1"/>
    <mergeCell ref="C229:U229"/>
    <mergeCell ref="C231:U231"/>
    <mergeCell ref="C232:U232"/>
    <mergeCell ref="E234:U234"/>
    <mergeCell ref="E193:K193"/>
    <mergeCell ref="F195:K195"/>
    <mergeCell ref="E210:K210"/>
    <mergeCell ref="E215:K215"/>
    <mergeCell ref="F217:K217"/>
    <mergeCell ref="F151:K151"/>
    <mergeCell ref="E166:K166"/>
    <mergeCell ref="E171:K171"/>
    <mergeCell ref="F173:K173"/>
    <mergeCell ref="E188:K188"/>
    <mergeCell ref="E122:K122"/>
    <mergeCell ref="E127:K127"/>
    <mergeCell ref="F129:K129"/>
    <mergeCell ref="E144:K144"/>
    <mergeCell ref="E149:K149"/>
    <mergeCell ref="E83:K83"/>
    <mergeCell ref="F85:K85"/>
    <mergeCell ref="E100:K100"/>
    <mergeCell ref="E105:K105"/>
    <mergeCell ref="F107:K107"/>
    <mergeCell ref="F41:K41"/>
    <mergeCell ref="E56:K56"/>
    <mergeCell ref="E61:K61"/>
    <mergeCell ref="F63:K63"/>
    <mergeCell ref="E78:K78"/>
    <mergeCell ref="E8:K8"/>
    <mergeCell ref="E13:K13"/>
    <mergeCell ref="F15:K15"/>
    <mergeCell ref="E34:K34"/>
    <mergeCell ref="E39:K39"/>
  </mergeCells>
  <pageMargins left="0.7" right="0.7" top="0.75" bottom="0.75" header="0.3" footer="0.3"/>
  <pageSetup paperSize="9" fitToHeight="0" orientation="landscape" horizontalDpi="300" verticalDpi="300"/>
  <headerFooter scaleWithDoc="0" alignWithMargins="0">
    <oddHeader>&amp;C&amp;"Arial"&amp;8TABLE 11A.8</oddHeader>
    <oddFooter>&amp;L&amp;"Arial"&amp;8REPORT ON
GOVERNMENT
SERVICES 2022&amp;R&amp;"Arial"&amp;8AMBULANCE
SERVICES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209c46-b8ed-41b5-8e9e-10b5253a02de">
      <Value>1</Value>
    </TaxCatchAll>
    <i0f84bba906045b4af568ee102a52dcb xmlns="ec209c46-b8ed-41b5-8e9e-10b5253a02d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153F88EA8B3D4F80E9753434C5EEC6" ma:contentTypeVersion="13" ma:contentTypeDescription="Create a new document." ma:contentTypeScope="" ma:versionID="3722fe274429bdb8d558798372ac5b0a">
  <xsd:schema xmlns:xsd="http://www.w3.org/2001/XMLSchema" xmlns:xs="http://www.w3.org/2001/XMLSchema" xmlns:p="http://schemas.microsoft.com/office/2006/metadata/properties" xmlns:ns2="b6b04b89-cd0c-413f-813b-22de46186900" xmlns:ns3="ec209c46-b8ed-41b5-8e9e-10b5253a02de" targetNamespace="http://schemas.microsoft.com/office/2006/metadata/properties" ma:root="true" ma:fieldsID="4441807e573c92c47de84c6327f993f1" ns2:_="" ns3:_="">
    <xsd:import namespace="b6b04b89-cd0c-413f-813b-22de46186900"/>
    <xsd:import namespace="ec209c46-b8ed-41b5-8e9e-10b5253a02de"/>
    <xsd:element name="properties">
      <xsd:complexType>
        <xsd:sequence>
          <xsd:element name="documentManagement">
            <xsd:complexType>
              <xsd:all>
                <xsd:element ref="ns2:MediaServiceMetadata" minOccurs="0"/>
                <xsd:element ref="ns2:MediaServiceFastMetadata" minOccurs="0"/>
                <xsd:element ref="ns3:i0f84bba906045b4af568ee102a52dcb"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04b89-cd0c-413f-813b-22de46186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9c46-b8ed-41b5-8e9e-10b5253a02de" elementFormDefault="qualified">
    <xsd:import namespace="http://schemas.microsoft.com/office/2006/documentManagement/types"/>
    <xsd:import namespace="http://schemas.microsoft.com/office/infopath/2007/PartnerControls"/>
    <xsd:element name="i0f84bba906045b4af568ee102a52dcb" ma:index="11"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0ffa349-c629-47e8-b5a5-1cbf0b6c18e6}" ma:internalName="TaxCatchAll" ma:showField="CatchAllData" ma:web="ec209c46-b8ed-41b5-8e9e-10b5253a02de">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E3888E-36A7-4B12-ABC4-87237DC3C1E8}">
  <ds:schemaRefs>
    <ds:schemaRef ds:uri="http://purl.org/dc/terms/"/>
    <ds:schemaRef ds:uri="http://www.w3.org/XML/1998/namespace"/>
    <ds:schemaRef ds:uri="http://schemas.microsoft.com/office/2006/metadata/properties"/>
    <ds:schemaRef ds:uri="http://purl.org/dc/elements/1.1/"/>
    <ds:schemaRef ds:uri="ec209c46-b8ed-41b5-8e9e-10b5253a02de"/>
    <ds:schemaRef ds:uri="http://schemas.openxmlformats.org/package/2006/metadata/core-properties"/>
    <ds:schemaRef ds:uri="http://schemas.microsoft.com/office/2006/documentManagement/types"/>
    <ds:schemaRef ds:uri="http://schemas.microsoft.com/office/infopath/2007/PartnerControls"/>
    <ds:schemaRef ds:uri="b6b04b89-cd0c-413f-813b-22de46186900"/>
    <ds:schemaRef ds:uri="http://purl.org/dc/dcmitype/"/>
  </ds:schemaRefs>
</ds:datastoreItem>
</file>

<file path=customXml/itemProps2.xml><?xml version="1.0" encoding="utf-8"?>
<ds:datastoreItem xmlns:ds="http://schemas.openxmlformats.org/officeDocument/2006/customXml" ds:itemID="{83EE1F29-9B81-47DF-BBFE-E5B0966BE1D8}">
  <ds:schemaRefs>
    <ds:schemaRef ds:uri="http://schemas.microsoft.com/sharepoint/v3/contenttype/forms"/>
  </ds:schemaRefs>
</ds:datastoreItem>
</file>

<file path=customXml/itemProps3.xml><?xml version="1.0" encoding="utf-8"?>
<ds:datastoreItem xmlns:ds="http://schemas.openxmlformats.org/officeDocument/2006/customXml" ds:itemID="{4A5D5644-6A2A-4663-AFEE-C995234C01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Contents</vt:lpstr>
      <vt:lpstr>Table 11A.1</vt:lpstr>
      <vt:lpstr>Table 11A.2</vt:lpstr>
      <vt:lpstr>Table 11A.3</vt:lpstr>
      <vt:lpstr>Table 11A.4</vt:lpstr>
      <vt:lpstr>Table 11A.5</vt:lpstr>
      <vt:lpstr>Table 11A.6</vt:lpstr>
      <vt:lpstr>Table 11A.7</vt:lpstr>
      <vt:lpstr>Table 11A.8</vt:lpstr>
      <vt:lpstr>Table 11A.9</vt:lpstr>
      <vt:lpstr>Table 11A.10</vt:lpstr>
      <vt:lpstr>Table 11A.11</vt:lpstr>
      <vt:lpstr>'Table 11A.1'!Print_Titles</vt:lpstr>
      <vt:lpstr>'Table 11A.10'!Print_Titles</vt:lpstr>
      <vt:lpstr>'Table 11A.11'!Print_Titles</vt:lpstr>
      <vt:lpstr>'Table 11A.2'!Print_Titles</vt:lpstr>
      <vt:lpstr>'Table 11A.3'!Print_Titles</vt:lpstr>
      <vt:lpstr>'Table 11A.4'!Print_Titles</vt:lpstr>
      <vt:lpstr>'Table 11A.5'!Print_Titles</vt:lpstr>
      <vt:lpstr>'Table 11A.6'!Print_Titles</vt:lpstr>
      <vt:lpstr>'Table 11A.7'!Print_Titles</vt:lpstr>
      <vt:lpstr>'Table 11A.8'!Print_Titles</vt:lpstr>
      <vt:lpstr>'Table 11A.9'!Print_Titles</vt:lpstr>
    </vt:vector>
  </TitlesOfParts>
  <Manager/>
  <Company>Productivity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 Ambulance services - data tables - Report on Government Services 2022</dc:title>
  <dc:subject/>
  <dc:creator>Steering Committee for the Review of Government Service Provision</dc:creator>
  <cp:keywords/>
  <dc:description/>
  <cp:lastModifiedBy>Bucsuhazy, Rachel</cp:lastModifiedBy>
  <cp:revision/>
  <dcterms:created xsi:type="dcterms:W3CDTF">2021-12-13T19:44:00Z</dcterms:created>
  <dcterms:modified xsi:type="dcterms:W3CDTF">2021-12-20T00:23:33Z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0x010100BD153F88EA8B3D4F80E9753434C5EEC6</vt:lpwstr>
  </property>
  <property fmtid="{D5CDD505-2E9C-101B-9397-08002B2CF9AE}" pid="3" name="RevIMBCS">
    <vt:lpwstr>1;#Unclassified|3955eeb1-2d18-4582-aeb2-00144ec3aaf5</vt:lpwstr>
  </property>
</Properties>
</file>