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inet.pc.gov.au/pmo/res/highed/Reports/_DR Figures/"/>
    </mc:Choice>
  </mc:AlternateContent>
  <bookViews>
    <workbookView xWindow="0" yWindow="0" windowWidth="30720" windowHeight="12555" firstSheet="31" activeTab="36"/>
  </bookViews>
  <sheets>
    <sheet name="Figure 1" sheetId="37" r:id="rId1"/>
    <sheet name="Figure 2" sheetId="38" r:id="rId2"/>
    <sheet name="Figure 3" sheetId="39" r:id="rId3"/>
    <sheet name="Figure 4" sheetId="40" r:id="rId4"/>
    <sheet name="Figure 5" sheetId="41" r:id="rId5"/>
    <sheet name="Figure 6" sheetId="42" r:id="rId6"/>
    <sheet name="Figure 7" sheetId="43" r:id="rId7"/>
    <sheet name="Figure 1.1" sheetId="1" r:id="rId8"/>
    <sheet name="Figure 1.2" sheetId="2" r:id="rId9"/>
    <sheet name="Figure 1.3" sheetId="44" r:id="rId10"/>
    <sheet name="Figure Box 1.2" sheetId="16" r:id="rId11"/>
    <sheet name="Figure 2.1" sheetId="45" r:id="rId12"/>
    <sheet name="Figure 2.2" sheetId="46" r:id="rId13"/>
    <sheet name="Figure 2.3" sheetId="48" r:id="rId14"/>
    <sheet name="Figure 2.4" sheetId="49" r:id="rId15"/>
    <sheet name="Figure 2.5" sheetId="50" r:id="rId16"/>
    <sheet name="Figure 2.6" sheetId="51" r:id="rId17"/>
    <sheet name="Figure 2.7" sheetId="52" r:id="rId18"/>
    <sheet name="Figure 2.8" sheetId="53" r:id="rId19"/>
    <sheet name="Figure 2.9" sheetId="54" r:id="rId20"/>
    <sheet name="Figure 2.10" sheetId="55" r:id="rId21"/>
    <sheet name="Figure 3.2" sheetId="17" r:id="rId22"/>
    <sheet name="Figure 3.3" sheetId="58" r:id="rId23"/>
    <sheet name="Figure 3.4" sheetId="18" r:id="rId24"/>
    <sheet name="Figure 3.5" sheetId="19" r:id="rId25"/>
    <sheet name="Figure 3.6" sheetId="20" r:id="rId26"/>
    <sheet name="Figure 3.7" sheetId="21" r:id="rId27"/>
    <sheet name="Figure Box 3.2" sheetId="23" r:id="rId28"/>
    <sheet name="Figure 3.8" sheetId="22" r:id="rId29"/>
    <sheet name="Figure 3.9" sheetId="25" r:id="rId30"/>
    <sheet name="Figure 3.10" sheetId="26" r:id="rId31"/>
    <sheet name="Figure 3.11" sheetId="27" r:id="rId32"/>
    <sheet name="Figure 3.12" sheetId="59" r:id="rId33"/>
    <sheet name="Figure A.1" sheetId="3" r:id="rId34"/>
    <sheet name="Figure A.2" sheetId="5" r:id="rId35"/>
    <sheet name="Figure A.3" sheetId="15" r:id="rId36"/>
    <sheet name="Figure A.4" sheetId="7" r:id="rId37"/>
    <sheet name="Figure A.5" sheetId="9" r:id="rId38"/>
    <sheet name="Figure A.6" sheetId="14" r:id="rId39"/>
    <sheet name="Figure A.7" sheetId="13" r:id="rId40"/>
    <sheet name="Figure A.8" sheetId="11" r:id="rId41"/>
    <sheet name="Figure B.2" sheetId="29" r:id="rId42"/>
    <sheet name="Figure B.3" sheetId="30" r:id="rId43"/>
    <sheet name="Figure B.4" sheetId="31" r:id="rId44"/>
    <sheet name="Figure B.5" sheetId="32" r:id="rId45"/>
    <sheet name="Figure B.6" sheetId="56" r:id="rId46"/>
    <sheet name="Figure B.7" sheetId="57" r:id="rId47"/>
  </sheets>
  <externalReferences>
    <externalReference r:id="rId48"/>
  </externalReferences>
  <definedNames>
    <definedName name="Enrolment" localSheetId="38">'Figure A.6'!$S$3:$S$12</definedName>
    <definedName name="Enrolment">#REF!</definedName>
    <definedName name="Full" localSheetId="35">#REF!</definedName>
    <definedName name="Full" localSheetId="37">#REF!</definedName>
    <definedName name="Full" localSheetId="38">#REF!</definedName>
    <definedName name="Full">#REF!</definedName>
    <definedName name="Glossary" localSheetId="35">#REF!</definedName>
    <definedName name="Glossary" localSheetId="37">#REF!</definedName>
    <definedName name="Glossary" localSheetId="38">#REF!</definedName>
    <definedName name="Glossary">#REF!</definedName>
    <definedName name="Introduction" localSheetId="35">#REF!</definedName>
    <definedName name="Introduction" localSheetId="37">#REF!</definedName>
    <definedName name="Introduction" localSheetId="38">#REF!</definedName>
    <definedName name="Introduction">#REF!</definedName>
    <definedName name="scope" localSheetId="35">#REF!</definedName>
    <definedName name="scope" localSheetId="37">#REF!</definedName>
    <definedName name="scope" localSheetId="38">#REF!</definedName>
    <definedName name="scope">#REF!</definedName>
    <definedName name="table1" localSheetId="35">[1]Contents!#REF!</definedName>
    <definedName name="table1" localSheetId="37">[1]Contents!#REF!</definedName>
    <definedName name="table1" localSheetId="38">[1]Contents!#REF!</definedName>
    <definedName name="table1">[1]Contents!#REF!</definedName>
    <definedName name="UR" localSheetId="38">'Figure A.6'!#REF!</definedName>
    <definedName name="U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2" l="1"/>
  <c r="S5" i="2" l="1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<sst xmlns="http://schemas.openxmlformats.org/spreadsheetml/2006/main" count="1063" uniqueCount="306">
  <si>
    <t>Figure 1.1 Domestic undergraduate enrolments</t>
  </si>
  <si>
    <t>Applications</t>
  </si>
  <si>
    <t>Offers</t>
  </si>
  <si>
    <t>Offer rate (per cent)</t>
  </si>
  <si>
    <t>Year</t>
  </si>
  <si>
    <t>Equity Group</t>
  </si>
  <si>
    <t>Indigenous</t>
  </si>
  <si>
    <t>Low SES</t>
  </si>
  <si>
    <t>All Commencing Domestic Undergraduate Students</t>
  </si>
  <si>
    <t>Regional</t>
  </si>
  <si>
    <t>Remote</t>
  </si>
  <si>
    <t>All</t>
  </si>
  <si>
    <t>Full-time</t>
  </si>
  <si>
    <t>Part-time</t>
  </si>
  <si>
    <t>Medium SES</t>
  </si>
  <si>
    <t>High SES</t>
  </si>
  <si>
    <t>Commencing year</t>
  </si>
  <si>
    <t>Metropolitan</t>
  </si>
  <si>
    <t>Entry via other means</t>
  </si>
  <si>
    <t>Entry with ATAR</t>
  </si>
  <si>
    <t>Cohort analysis - completion rates</t>
  </si>
  <si>
    <t>30-49</t>
  </si>
  <si>
    <t>50-59</t>
  </si>
  <si>
    <t>60-69</t>
  </si>
  <si>
    <t>70-79</t>
  </si>
  <si>
    <t>80-89</t>
  </si>
  <si>
    <t>90-94</t>
  </si>
  <si>
    <t>95-100</t>
  </si>
  <si>
    <t>Non-year 12 basis of admission</t>
  </si>
  <si>
    <t xml:space="preserve">Field of Education </t>
  </si>
  <si>
    <t>Sciences</t>
  </si>
  <si>
    <t xml:space="preserve">Natural and Physical Sciences </t>
  </si>
  <si>
    <t>IT</t>
  </si>
  <si>
    <t xml:space="preserve">Information Technology </t>
  </si>
  <si>
    <t>Engineering</t>
  </si>
  <si>
    <t xml:space="preserve">Engineering and Related Technologies </t>
  </si>
  <si>
    <t>Architecture</t>
  </si>
  <si>
    <t xml:space="preserve">Architecture and Building </t>
  </si>
  <si>
    <t>Ag science</t>
  </si>
  <si>
    <t xml:space="preserve">Agriculture Environmental and Related Studies </t>
  </si>
  <si>
    <t xml:space="preserve">Health </t>
  </si>
  <si>
    <t xml:space="preserve">Education </t>
  </si>
  <si>
    <t>Commerce</t>
  </si>
  <si>
    <t xml:space="preserve">Management and Commerce </t>
  </si>
  <si>
    <t>Society</t>
  </si>
  <si>
    <t xml:space="preserve">Society and Culture </t>
  </si>
  <si>
    <t>Creat. Arts</t>
  </si>
  <si>
    <t xml:space="preserve">Creative Arts </t>
  </si>
  <si>
    <t>Source: https://app.powerbi.com/view?r=eyJrIjoiMWExZWZmZDktODBiNS00NzA3LWJkOTgtN2ZkOTA3NzhiNThmIiwidCI6ImRkMGNmZDE1LTQ1NTgtNGIxMi04YmFkLWVhMjY5ODRmYzQxNyJ9</t>
  </si>
  <si>
    <t>20-24 years</t>
  </si>
  <si>
    <t>25-29 years</t>
  </si>
  <si>
    <t>30-34 years</t>
  </si>
  <si>
    <t>35-54</t>
  </si>
  <si>
    <t>55-64</t>
  </si>
  <si>
    <t>Unemployment rate</t>
  </si>
  <si>
    <t>20-24</t>
  </si>
  <si>
    <t>25-29</t>
  </si>
  <si>
    <t>30-34</t>
  </si>
  <si>
    <t xml:space="preserve">Age </t>
  </si>
  <si>
    <t>VET 2006</t>
  </si>
  <si>
    <t>VET 2016</t>
  </si>
  <si>
    <t>Bachelor degree 2006</t>
  </si>
  <si>
    <t>Bachelor degree 2016</t>
  </si>
  <si>
    <t>Figure A.7: Age earnings profile - average weekly income from all sources, no post-school qualification = 100</t>
  </si>
  <si>
    <t>2016 Unemployment Rate (Census data)</t>
  </si>
  <si>
    <t>% change in enrolments 09-17</t>
  </si>
  <si>
    <t>Full-time employment rate</t>
  </si>
  <si>
    <t>Completion rates</t>
  </si>
  <si>
    <t>Drop-out rates</t>
  </si>
  <si>
    <t>Access rates - bachelor degree commencements as a share of equity group population</t>
  </si>
  <si>
    <t>Figure A.1: Commencing and All Domestic Undergraduate Students by Equity Group, 2009 = 100</t>
  </si>
  <si>
    <t>Relative access ratios - bachelor degree commencements as a share of equity group populatio, population average = 100</t>
  </si>
  <si>
    <t xml:space="preserve">Source:  Department of Education and Training (2008), Selected Higher Education Statistics – Time Series Data, 1949-2000; Department of Education and Training (2018), Selected Higher Education Statistics – 2017 Student data, Full Year Data, Enrolments Time Series.
</t>
  </si>
  <si>
    <t>Source: Department of Education and Training (2013), Selected Higher Education Statistics – 2008 Student Data, Appendix 2 – Equity Groups; Department of Education and Training (2015), Selected Higher Education Statistics – 2014 Student Data, Appendix 2 – Equity Groups; Department of Education and Training (2018), Selected Higher Education Statistics – 2017 Student Data, Section 11 – Equity Groups; Department of Education and Training (2019), Student Enrolments Time Series - Visual Analytics.</t>
  </si>
  <si>
    <t>Source: Department of Education and Training (2013), Selected Higher Education Statistics – Undergraduate Applications, Offers and Acceptances 2008 Appendix Table A1; Department of Education and Training (2014), Undergraduate Applications, Offers and Acceptances 2014; Department of Education and Training (2018), Selected Higher Education Statistics – Undergraduate Applications, Offers and Acceptances 2018 Appendix Table A2</t>
  </si>
  <si>
    <t xml:space="preserve">Source: Department of Education and Training (2013), 2011 Overseas students; (2013), Selected Higher Education Statistics – 2008 Student Data, Appendix 2 – Equity Groups; (2015), Selected Higher Education Statistics – 2014 Student Data, Appendix 2 – Equity Groups; (2016), 2016 Overseas students; (2016), International student data 2006; (2018), Selected Higher Education Statistics – 2017 Student Data, Section 11 – Equity Groups; (2019), Student Enrolments Time Series - Visual Analytics.
Australian Bureau of Statistics (2006), 2006 ABS Census of Population and Housing, ‘Persons by place of usual residence, filtered by highest level of post-school qualification, by field of education, occupation division (ANZCO)’; (2011), 2011 ABS Census of Population and Housing, ‘Persons by place of usual residence, filtered by highest level of post-school qualification, by field of education, occupation division (ANZCO)’; (2016), 1996 ABS Census of Population and Housing Customised data report, ‘Persons by place of usual residence, filtered by highest level of post-school qualification, by field of education, occupation division (ANZCO)’; (2016), 2001 ABS Census of Population and Housing Customised data report, ‘Persons by place of usual residence, filtered by highest level of post-school qualification, by field of education, occupation division (ANZCO)’; (2016), 2016 ABS Census of Population and Housing, ‘Persons by place of usual residence, filtered by highest level of post-school qualification, by field of education, occupation division (ANZCO)’.
</t>
  </si>
  <si>
    <t>Source: Department of Education and Training (2018), Completion Rates of Higher Education Students - Cohort Analysis, 2005-2017, Tables 1, 2, 3.</t>
  </si>
  <si>
    <t>Source: Australian Bureau of Statistics (2011), 2011 ABS Census of Population and Housing, ‘Persons by place of usual residence, filtered by highest level of post-school qualification, by field of education, labour force status;’(2016), 2016 ABS Census of Population and Housing, ‘Persons by place of usual residence, filtered by highest level of post-school qualification, by field of education, labour force status;’ (2019), 1996 ABS Census of Population and Housing, Customised data report, ‘Persons by place of usual residence, filtered by highest level of post-school qualification, by field of education, labour force status;’ (2019), 2001 ABS Census of Population and Housing, Customised data report, ‘Persons by place of usual residence, filtered by highest level of post-school qualification, by field of education, labour force status’</t>
  </si>
  <si>
    <t>Source: Department of Education and Training (2019), Student Enrolments Time Series - Visual Analytics; Australian Bureau of Statistics (2016), 2016 ABS Census of Population and Housing, ‘Persons by place of usual residence, filtered by highest level of post-school qualification, by field of education, labour force status’.</t>
  </si>
  <si>
    <t>Source: Australian Bureau of Statistics (2016), 2016 ABS Census of Population and Housing, ‘Persons by place of usual residence, filtered by highest level of post-school qualification, by field of education, individual income (gross weekly);’ (2016), 2006 ABS Census of Population and Housing, ‘Persons by place of usual residence, filtered by highest level of post-school qualification, by field of education, individual income (gross weekly)’</t>
  </si>
  <si>
    <t>Source: Australian Bureau of Statistics (2006), 2006 ABS Census of Population and Housing, ‘Persons by place of usual residence, filtered by highest level of post-school qualification, by field of education, occupation division (ANZCO);’ (2011), 2011 ABS Census of Population and Housing, ‘Persons by place of usual residence, filtered by highest level of post-school qualification, by field of education, occupation division (ANZCO);’ (2016), 1996 ABS Census of Population and Housing Customised data report, ‘Persons by place of usual residence, filtered by highest level of post-school qualification, by field of education, occupation division (ANZCO);’ (2016), 2001 ABS Census of Population and Housing Customised data report, ‘Persons by place of usual residence, filtered by highest level of post-school qualification, by field of education, occupation division (ANZCO);’ (2016), 2016 ABS Census of Population and Housing, ‘Persons by place of usual residence, filtered by highest level of post-school qualification, by field of education, occupation division (ANZCO)’.</t>
  </si>
  <si>
    <t>Non-Indigenous</t>
  </si>
  <si>
    <t>15-19</t>
  </si>
  <si>
    <t>35-39</t>
  </si>
  <si>
    <t>40-44</t>
  </si>
  <si>
    <t>45-49</t>
  </si>
  <si>
    <t>50-54</t>
  </si>
  <si>
    <t>55-59</t>
  </si>
  <si>
    <t>60-64</t>
  </si>
  <si>
    <t>65+</t>
  </si>
  <si>
    <t>Source: Venn, D. and Crawford, H. 2016, Post-school education, CAEPR Census Paper no. 11</t>
  </si>
  <si>
    <t>Cohort</t>
  </si>
  <si>
    <t>Name</t>
  </si>
  <si>
    <t>Category</t>
  </si>
  <si>
    <t>2003</t>
  </si>
  <si>
    <t>2010</t>
  </si>
  <si>
    <t>Total</t>
  </si>
  <si>
    <t>No equity group</t>
  </si>
  <si>
    <t>First in family</t>
  </si>
  <si>
    <t>Regional or remote</t>
  </si>
  <si>
    <t>Low socioeconomic status</t>
  </si>
  <si>
    <t>2006</t>
  </si>
  <si>
    <t>2013</t>
  </si>
  <si>
    <t>2009</t>
  </si>
  <si>
    <t>2016</t>
  </si>
  <si>
    <t>Group effect</t>
  </si>
  <si>
    <t>Other</t>
  </si>
  <si>
    <t>Neighbourhood characteristics</t>
  </si>
  <si>
    <t>School characteristics</t>
  </si>
  <si>
    <t>Family characteristics</t>
  </si>
  <si>
    <t>PISA score</t>
  </si>
  <si>
    <t>Regional or remote location</t>
  </si>
  <si>
    <t>Indigenous status</t>
  </si>
  <si>
    <t>Geographic characteristics</t>
  </si>
  <si>
    <t>2015</t>
  </si>
  <si>
    <t>PISA_quartile</t>
  </si>
  <si>
    <t>Low</t>
  </si>
  <si>
    <t>Middle-low</t>
  </si>
  <si>
    <t>Middle-high</t>
  </si>
  <si>
    <t>High</t>
  </si>
  <si>
    <t>Over 40km</t>
  </si>
  <si>
    <t>Total population</t>
  </si>
  <si>
    <t>Under 40km</t>
  </si>
  <si>
    <t>High achievers</t>
  </si>
  <si>
    <t>Regional and remote</t>
  </si>
  <si>
    <t>Didn't move</t>
  </si>
  <si>
    <t>Moved (metropolitan)</t>
  </si>
  <si>
    <t>Result</t>
  </si>
  <si>
    <t>Not indigenous</t>
  </si>
  <si>
    <t>2011</t>
  </si>
  <si>
    <t>Complete</t>
  </si>
  <si>
    <t>Undertaking</t>
  </si>
  <si>
    <t>Dropped out</t>
  </si>
  <si>
    <t>2017</t>
  </si>
  <si>
    <t>Outcome</t>
  </si>
  <si>
    <t>2004</t>
  </si>
  <si>
    <t>2007</t>
  </si>
  <si>
    <t>2014</t>
  </si>
  <si>
    <t>Variable</t>
  </si>
  <si>
    <t>2003 cohort</t>
  </si>
  <si>
    <t>2005</t>
  </si>
  <si>
    <t>2008</t>
  </si>
  <si>
    <t>2012</t>
  </si>
  <si>
    <t>Parents not university educated</t>
  </si>
  <si>
    <t>2006 cohort</t>
  </si>
  <si>
    <t>2009 cohort</t>
  </si>
  <si>
    <t>Unweighted</t>
  </si>
  <si>
    <t>NCVER weights</t>
  </si>
  <si>
    <t>New weights</t>
  </si>
  <si>
    <t>Sector</t>
  </si>
  <si>
    <t>Independent</t>
  </si>
  <si>
    <t>Catholic</t>
  </si>
  <si>
    <t>Government</t>
  </si>
  <si>
    <t>Gender</t>
  </si>
  <si>
    <t>Male</t>
  </si>
  <si>
    <t>Female</t>
  </si>
  <si>
    <t>Regional_remote</t>
  </si>
  <si>
    <t>Uni</t>
  </si>
  <si>
    <t>No_uni</t>
  </si>
  <si>
    <t>90-100</t>
  </si>
  <si>
    <t>80-90</t>
  </si>
  <si>
    <t>70-80</t>
  </si>
  <si>
    <t>60-70</t>
  </si>
  <si>
    <t>50-60</t>
  </si>
  <si>
    <t>0-50</t>
  </si>
  <si>
    <t>No_ATAR</t>
  </si>
  <si>
    <t>ATAR &lt;50</t>
  </si>
  <si>
    <t>ATAR &lt;70</t>
  </si>
  <si>
    <t>Additional students</t>
  </si>
  <si>
    <t>Other students</t>
  </si>
  <si>
    <t>University_attendance</t>
  </si>
  <si>
    <t>Mean</t>
  </si>
  <si>
    <t>Standard_errors</t>
  </si>
  <si>
    <t>CI_top</t>
  </si>
  <si>
    <t>CI_bottom</t>
  </si>
  <si>
    <t>Completed</t>
  </si>
  <si>
    <t>Drop out</t>
  </si>
  <si>
    <t>Additional study</t>
  </si>
  <si>
    <t>Years</t>
  </si>
  <si>
    <t>Per cent</t>
  </si>
  <si>
    <t>Non-attenders</t>
  </si>
  <si>
    <t>Full-time work</t>
  </si>
  <si>
    <t>Dropouts</t>
  </si>
  <si>
    <t>Part-time work</t>
  </si>
  <si>
    <t>Unemployed</t>
  </si>
  <si>
    <t>Not in the labour force</t>
  </si>
  <si>
    <t>Average weekly pay</t>
  </si>
  <si>
    <t>Average hourly pay</t>
  </si>
  <si>
    <t>Average weekly hours worked</t>
  </si>
  <si>
    <t>Manager</t>
  </si>
  <si>
    <t>Professional</t>
  </si>
  <si>
    <t>Technical trade-workers</t>
  </si>
  <si>
    <t>Community personal-service</t>
  </si>
  <si>
    <t>Clerical administrative</t>
  </si>
  <si>
    <t>Sales</t>
  </si>
  <si>
    <t>Machinery-operators drivers</t>
  </si>
  <si>
    <t>Labourers</t>
  </si>
  <si>
    <t>Unknown not-classifiable</t>
  </si>
  <si>
    <t>Unemployed NILF</t>
  </si>
  <si>
    <t>Job does not utilise skills</t>
  </si>
  <si>
    <t>Not satisfied with work</t>
  </si>
  <si>
    <t>Not satisfied with  career path</t>
  </si>
  <si>
    <t>Lower</t>
  </si>
  <si>
    <t>Middle</t>
  </si>
  <si>
    <t>Upper</t>
  </si>
  <si>
    <t>0-60</t>
  </si>
  <si>
    <t>60-80</t>
  </si>
  <si>
    <t>80-100</t>
  </si>
  <si>
    <t>Preferred appraoch</t>
  </si>
  <si>
    <t>Correlation 0.75</t>
  </si>
  <si>
    <t>No ATAR Imputation</t>
  </si>
  <si>
    <t>Percentage points</t>
  </si>
  <si>
    <t>Regional/remote</t>
  </si>
  <si>
    <t>Figure 3.2 University participation by age 22 years</t>
  </si>
  <si>
    <t>Rest of population participation rate</t>
  </si>
  <si>
    <t>Equity group participation rate</t>
  </si>
  <si>
    <t>NA</t>
  </si>
  <si>
    <t>Figure 3.4 Decomposition of differences in university attendance by equity group</t>
  </si>
  <si>
    <t>Figure 3.5 Literacy and numeracy of school students is falling</t>
  </si>
  <si>
    <t>Average of PISA score for reading and mathematics</t>
  </si>
  <si>
    <t>Figure 3.6 University attendance by literacy and numeracy quartile</t>
  </si>
  <si>
    <t>Box 3.2 Movements and costs faced by first year university students</t>
  </si>
  <si>
    <t>Domestic students who had attended university by age 22 years</t>
  </si>
  <si>
    <t>Relocation rate</t>
  </si>
  <si>
    <t>Median housing costs</t>
  </si>
  <si>
    <t>Non-Go8 universities</t>
  </si>
  <si>
    <t>Go8 universities</t>
  </si>
  <si>
    <t>All universities</t>
  </si>
  <si>
    <t>Figure 3.8 Decomposition of differences in university participation rates by equity group and type of university</t>
  </si>
  <si>
    <t>Rest of the population participation rate</t>
  </si>
  <si>
    <t>Attendance by age 22 years in 2016</t>
  </si>
  <si>
    <t>Figure 3.9 Drop-out rates are higher for students from equity groups</t>
  </si>
  <si>
    <t>Share of people attending university by age 22 years</t>
  </si>
  <si>
    <t>Figure 3.10 Bachelor degree attainment by equity group</t>
  </si>
  <si>
    <t>Per cent of equity group population at age 23 years</t>
  </si>
  <si>
    <t>Figure 3.11 Among graduates, there are far smaller differences in occupational outcomes</t>
  </si>
  <si>
    <t>Prevalence rates of working in managerial and professional occupations at age 23 years</t>
  </si>
  <si>
    <t>Share of total population</t>
  </si>
  <si>
    <t>Share of university graduates</t>
  </si>
  <si>
    <t>Share of initial sample remaining</t>
  </si>
  <si>
    <t>Figure B.2 Sample attrition by equity group</t>
  </si>
  <si>
    <t>Example: the impact of weights</t>
  </si>
  <si>
    <t>Share of group in managerial or professional work, age 25 years (2006 cohort)</t>
  </si>
  <si>
    <t>Socioeconomic status</t>
  </si>
  <si>
    <t>Neighbourhood socioeconomic status</t>
  </si>
  <si>
    <t>Location</t>
  </si>
  <si>
    <t>Parents' education</t>
  </si>
  <si>
    <t>ATAR score</t>
  </si>
  <si>
    <t>Figure B.4 University attendance by age 22 years in 2013: additional students and other students</t>
  </si>
  <si>
    <t>Q4</t>
  </si>
  <si>
    <t>Q3</t>
  </si>
  <si>
    <t>Q2</t>
  </si>
  <si>
    <t>Q1</t>
  </si>
  <si>
    <t>Figure B.5 University attendance by age 22 years in 2016: additional students and other students</t>
  </si>
  <si>
    <t>Distance</t>
  </si>
  <si>
    <t>Figure 3.7 tendance rates at university by distance to a university campus</t>
  </si>
  <si>
    <t>By age 22 years</t>
  </si>
  <si>
    <t>Figure 2 Domestic bachelor degree students</t>
  </si>
  <si>
    <t>Undergraduate students, '000s (1989-2017: bachelor degree students)</t>
  </si>
  <si>
    <t>Figure 3 Who are the additional students and how do they fare?</t>
  </si>
  <si>
    <t>Drop-out rate 2014</t>
  </si>
  <si>
    <t>Drop-out rate 2017</t>
  </si>
  <si>
    <t>Degree completion rate 2014</t>
  </si>
  <si>
    <t>Degree completion rate 2017</t>
  </si>
  <si>
    <t xml:space="preserve">Literacy and numeracy as measured by PISA scores at age 15 years </t>
  </si>
  <si>
    <t>Figure 1.3 LSAY Cohorts, waves and years</t>
  </si>
  <si>
    <t>Source Department of Education and Training: Application, Offers and Acceptances (various years)</t>
  </si>
  <si>
    <t>Source: Productivity Commission estimates based on LSAY</t>
  </si>
  <si>
    <t>Study status: managerial or professional</t>
  </si>
  <si>
    <t>Study status: drop-out rates</t>
  </si>
  <si>
    <t>ATAR: drop-out rates</t>
  </si>
  <si>
    <t>Figure B.6 robustness checks: Academic outcomes</t>
  </si>
  <si>
    <t>Figure B.7 robustness checks: labour market outcomes</t>
  </si>
  <si>
    <t>Figure 3.3 How to interpret the decomposition charts</t>
  </si>
  <si>
    <t>Figure 6 Difference in university attendance rate by age 22 years (compared to non-equity groups) in 2016</t>
  </si>
  <si>
    <t>Figure 7 Share of participation gap explained by variations in PISA scores</t>
  </si>
  <si>
    <t>Figure 2.5 Time at university for students who dropped out by age 23 years in 2017</t>
  </si>
  <si>
    <t>Managerial or professional work (graduates)</t>
  </si>
  <si>
    <t>Figure 1 What is an 'equity group'?</t>
  </si>
  <si>
    <t>Figure 4 Distribution of students' literacy and numeracy scores in 2016.</t>
  </si>
  <si>
    <t>Figure 5 Completion and drop-out rates by age 23 years (per cent)</t>
  </si>
  <si>
    <t>Undergraduate students, '000s (1950-1988: bachelor, diploma, associate diploma degree students, 1988-2017: bachelor degree students)</t>
  </si>
  <si>
    <t>Figure 1.2 Applications and offers ('000s)</t>
  </si>
  <si>
    <t>Figure Box 1.2 Age profiles of Indigenous and non-Indigenous students attending university, 2016 (per cent)</t>
  </si>
  <si>
    <t>Figure 2.1 Share of accepted offers by ATAR band (per cent)</t>
  </si>
  <si>
    <t>Figure 2.2 Distribution of students' literacy and numeracy scores (as measured by PISA) and ATAR scores in 2016.</t>
  </si>
  <si>
    <t>Figure 2.3 Drop-out rates by age 23 years (per cent)</t>
  </si>
  <si>
    <t>Figure 2.4 Academic outcomes at age 23 years in 2017 (per cent)</t>
  </si>
  <si>
    <t>Figure 2.6 Labour force status at age 23 years in 2017 (per cent)</t>
  </si>
  <si>
    <t>Figure 2.8 Occupation at age 23 years in 2017 (per cent)</t>
  </si>
  <si>
    <t>Figure 2.7 Weekly pay and decomposition at age 23 years in 2017 ($)</t>
  </si>
  <si>
    <t>Figure 2.9 Job quality at age 23 years in 2017 (per cent)</t>
  </si>
  <si>
    <t>Figure 2.10 Drop-out rates and employment in managerial or professional work at age 23 years (per cent)</t>
  </si>
  <si>
    <t>ATAR: managerial or professional</t>
  </si>
  <si>
    <t>PISA: drop-out rates</t>
  </si>
  <si>
    <t>PISA: managerial or professional</t>
  </si>
  <si>
    <t>Participation rates by equity group (per cent)</t>
  </si>
  <si>
    <t>Group average participation rates (per cent)</t>
  </si>
  <si>
    <t>Attendance rate by age 22 years (per cent)</t>
  </si>
  <si>
    <t>Figure 3.12 How high are the hurdles for people from low SES backgrounds?</t>
  </si>
  <si>
    <t>Figure A.3: 4-year completion and drop-out rates by group and cohort (per cent)</t>
  </si>
  <si>
    <t>Figure A.2: Age-adjusted access rates (per cent) by equity group and relative access ratios</t>
  </si>
  <si>
    <t>Figure A.4: 4-year completion and drop-out rates by ATAR band and cohort (per cent)</t>
  </si>
  <si>
    <t>Figure A.5: Full-time employment and unemployment rates by age group (per cent)</t>
  </si>
  <si>
    <t>Figure A.6: Enrolments ('000s) and unemployment rates (per cent) by field of education</t>
  </si>
  <si>
    <t>Figure A.8: Managers and professionals (per cent of graduates)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</si>
</sst>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08">
    <xf numFmtId="0" fontId="0" fillId="0" borderId="0" xfId="0"/>
    <xf numFmtId="0" fontId="7" fillId="0" borderId="0" xfId="1"/>
    <xf numFmtId="0" fontId="9" fillId="0" borderId="0" xfId="0" applyFont="1"/>
    <xf numFmtId="0" fontId="8" fillId="0" borderId="0" xfId="1" applyFont="1"/>
    <xf numFmtId="0" fontId="6" fillId="0" borderId="0" xfId="3"/>
    <xf numFmtId="0" fontId="12" fillId="0" borderId="0" xfId="3" applyFont="1" applyAlignment="1">
      <alignment vertical="center"/>
    </xf>
    <xf numFmtId="0" fontId="8" fillId="0" borderId="0" xfId="3" applyFont="1"/>
    <xf numFmtId="164" fontId="6" fillId="0" borderId="0" xfId="3" applyNumberFormat="1"/>
    <xf numFmtId="0" fontId="6" fillId="0" borderId="0" xfId="3" applyFill="1"/>
    <xf numFmtId="0" fontId="8" fillId="0" borderId="0" xfId="3" applyFont="1" applyFill="1"/>
    <xf numFmtId="1" fontId="6" fillId="0" borderId="0" xfId="3" applyNumberFormat="1"/>
    <xf numFmtId="0" fontId="5" fillId="0" borderId="0" xfId="3" applyFont="1"/>
    <xf numFmtId="0" fontId="8" fillId="0" borderId="0" xfId="0" applyFont="1"/>
    <xf numFmtId="0" fontId="13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6" fillId="0" borderId="0" xfId="3" applyFont="1" applyFill="1"/>
    <xf numFmtId="0" fontId="16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wrapText="1"/>
    </xf>
    <xf numFmtId="0" fontId="5" fillId="0" borderId="0" xfId="3" applyFont="1" applyFill="1"/>
    <xf numFmtId="0" fontId="8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8" fillId="0" borderId="0" xfId="3" applyFont="1" applyFill="1" applyAlignment="1">
      <alignment vertical="center"/>
    </xf>
    <xf numFmtId="0" fontId="16" fillId="0" borderId="0" xfId="3" applyFont="1"/>
    <xf numFmtId="0" fontId="8" fillId="0" borderId="0" xfId="3" applyFont="1" applyAlignment="1">
      <alignment vertical="center"/>
    </xf>
    <xf numFmtId="0" fontId="8" fillId="0" borderId="0" xfId="3" applyNumberFormat="1" applyFont="1" applyAlignment="1">
      <alignment vertical="center"/>
    </xf>
    <xf numFmtId="164" fontId="5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0" fontId="5" fillId="0" borderId="0" xfId="3" applyFont="1" applyBorder="1"/>
    <xf numFmtId="0" fontId="9" fillId="0" borderId="0" xfId="3" applyFont="1" applyBorder="1" applyAlignment="1">
      <alignment horizontal="left" wrapText="1"/>
    </xf>
    <xf numFmtId="0" fontId="9" fillId="0" borderId="0" xfId="3" applyFont="1" applyBorder="1" applyAlignment="1">
      <alignment horizontal="right" wrapText="1"/>
    </xf>
    <xf numFmtId="0" fontId="9" fillId="0" borderId="0" xfId="3" applyFont="1" applyBorder="1" applyAlignment="1"/>
    <xf numFmtId="0" fontId="15" fillId="0" borderId="0" xfId="1" applyFont="1" applyFill="1" applyBorder="1" applyAlignment="1">
      <alignment horizontal="left"/>
    </xf>
    <xf numFmtId="0" fontId="8" fillId="0" borderId="0" xfId="1" applyFont="1" applyFill="1"/>
    <xf numFmtId="0" fontId="7" fillId="0" borderId="0" xfId="1" applyFill="1"/>
    <xf numFmtId="0" fontId="7" fillId="0" borderId="0" xfId="1" applyBorder="1"/>
    <xf numFmtId="0" fontId="9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right" wrapText="1"/>
    </xf>
    <xf numFmtId="0" fontId="5" fillId="0" borderId="0" xfId="1" applyFont="1" applyFill="1" applyBorder="1"/>
    <xf numFmtId="0" fontId="8" fillId="0" borderId="0" xfId="3" applyFont="1" applyFill="1" applyBorder="1"/>
    <xf numFmtId="0" fontId="17" fillId="0" borderId="0" xfId="3" applyFont="1" applyBorder="1" applyAlignment="1">
      <alignment horizontal="left" wrapText="1"/>
    </xf>
    <xf numFmtId="0" fontId="11" fillId="0" borderId="0" xfId="1" applyFont="1" applyBorder="1" applyAlignment="1">
      <alignment horizontal="right"/>
    </xf>
    <xf numFmtId="0" fontId="7" fillId="0" borderId="0" xfId="1" applyBorder="1" applyAlignment="1">
      <alignment horizontal="right"/>
    </xf>
    <xf numFmtId="0" fontId="9" fillId="0" borderId="0" xfId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0" xfId="3" applyNumberFormat="1" applyFont="1" applyBorder="1"/>
    <xf numFmtId="164" fontId="6" fillId="0" borderId="0" xfId="3" applyNumberFormat="1" applyFill="1"/>
    <xf numFmtId="164" fontId="5" fillId="0" borderId="0" xfId="3" applyNumberFormat="1" applyFont="1"/>
    <xf numFmtId="164" fontId="0" fillId="0" borderId="0" xfId="0" applyNumberFormat="1"/>
    <xf numFmtId="164" fontId="7" fillId="0" borderId="0" xfId="1" applyNumberFormat="1"/>
    <xf numFmtId="0" fontId="9" fillId="0" borderId="0" xfId="0" applyFont="1" applyFill="1"/>
    <xf numFmtId="0" fontId="0" fillId="0" borderId="0" xfId="0" applyAlignment="1"/>
    <xf numFmtId="0" fontId="18" fillId="0" borderId="0" xfId="0" applyFont="1" applyAlignment="1">
      <alignment horizontal="left" vertical="center" indent="2"/>
    </xf>
    <xf numFmtId="0" fontId="5" fillId="0" borderId="0" xfId="1" applyFont="1" applyBorder="1"/>
    <xf numFmtId="0" fontId="5" fillId="0" borderId="0" xfId="1" applyFont="1"/>
    <xf numFmtId="164" fontId="14" fillId="0" borderId="0" xfId="3" applyNumberFormat="1" applyFont="1" applyFill="1"/>
    <xf numFmtId="164" fontId="5" fillId="0" borderId="0" xfId="3" applyNumberFormat="1" applyFont="1" applyFill="1"/>
    <xf numFmtId="0" fontId="4" fillId="0" borderId="0" xfId="3" applyFont="1"/>
    <xf numFmtId="0" fontId="4" fillId="0" borderId="0" xfId="0" applyFont="1"/>
    <xf numFmtId="0" fontId="0" fillId="0" borderId="0" xfId="0" applyFont="1"/>
    <xf numFmtId="0" fontId="19" fillId="0" borderId="0" xfId="4"/>
    <xf numFmtId="0" fontId="3" fillId="0" borderId="0" xfId="5"/>
    <xf numFmtId="0" fontId="8" fillId="0" borderId="0" xfId="5" applyFont="1"/>
    <xf numFmtId="164" fontId="3" fillId="0" borderId="0" xfId="5" applyNumberFormat="1"/>
    <xf numFmtId="0" fontId="8" fillId="0" borderId="0" xfId="5" applyFont="1" applyAlignment="1">
      <alignment horizontal="left"/>
    </xf>
    <xf numFmtId="164" fontId="8" fillId="0" borderId="0" xfId="5" applyNumberFormat="1" applyFont="1"/>
    <xf numFmtId="1" fontId="3" fillId="0" borderId="0" xfId="5" applyNumberFormat="1"/>
    <xf numFmtId="1" fontId="19" fillId="0" borderId="0" xfId="4" applyNumberFormat="1"/>
    <xf numFmtId="0" fontId="20" fillId="0" borderId="0" xfId="4" applyFont="1"/>
    <xf numFmtId="0" fontId="0" fillId="0" borderId="0" xfId="0" applyAlignment="1">
      <alignment horizontal="left" indent="1"/>
    </xf>
    <xf numFmtId="1" fontId="0" fillId="0" borderId="0" xfId="0" applyNumberFormat="1"/>
    <xf numFmtId="0" fontId="19" fillId="0" borderId="0" xfId="6"/>
    <xf numFmtId="1" fontId="19" fillId="0" borderId="0" xfId="6" applyNumberFormat="1"/>
    <xf numFmtId="0" fontId="20" fillId="0" borderId="0" xfId="6" applyFont="1"/>
    <xf numFmtId="0" fontId="19" fillId="0" borderId="0" xfId="7"/>
    <xf numFmtId="1" fontId="19" fillId="0" borderId="0" xfId="7" applyNumberFormat="1"/>
    <xf numFmtId="0" fontId="19" fillId="0" borderId="0" xfId="8"/>
    <xf numFmtId="1" fontId="19" fillId="0" borderId="0" xfId="8" applyNumberFormat="1"/>
    <xf numFmtId="0" fontId="19" fillId="0" borderId="0" xfId="9"/>
    <xf numFmtId="1" fontId="19" fillId="0" borderId="0" xfId="9" applyNumberFormat="1"/>
    <xf numFmtId="0" fontId="19" fillId="0" borderId="0" xfId="10"/>
    <xf numFmtId="1" fontId="19" fillId="0" borderId="0" xfId="10" applyNumberFormat="1"/>
    <xf numFmtId="0" fontId="19" fillId="0" borderId="0" xfId="11"/>
    <xf numFmtId="1" fontId="19" fillId="0" borderId="0" xfId="11" applyNumberFormat="1"/>
    <xf numFmtId="0" fontId="0" fillId="0" borderId="0" xfId="0" applyAlignment="1">
      <alignment horizontal="center"/>
    </xf>
    <xf numFmtId="0" fontId="2" fillId="0" borderId="0" xfId="5" applyFont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5" applyFont="1" applyAlignment="1">
      <alignment horizontal="right"/>
    </xf>
    <xf numFmtId="0" fontId="8" fillId="0" borderId="0" xfId="5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5" applyAlignment="1">
      <alignment horizontal="right"/>
    </xf>
    <xf numFmtId="0" fontId="1" fillId="0" borderId="0" xfId="5" applyFont="1" applyAlignment="1">
      <alignment horizontal="right"/>
    </xf>
    <xf numFmtId="164" fontId="8" fillId="0" borderId="0" xfId="5" applyNumberFormat="1" applyFont="1" applyAlignment="1">
      <alignment horizontal="right"/>
    </xf>
    <xf numFmtId="1" fontId="19" fillId="0" borderId="0" xfId="4" applyNumberFormat="1" applyAlignment="1">
      <alignment horizontal="right"/>
    </xf>
    <xf numFmtId="0" fontId="20" fillId="0" borderId="0" xfId="7" applyFont="1" applyAlignment="1">
      <alignment horizontal="right"/>
    </xf>
    <xf numFmtId="0" fontId="20" fillId="0" borderId="0" xfId="7" applyFont="1"/>
    <xf numFmtId="0" fontId="20" fillId="0" borderId="0" xfId="4" applyFont="1" applyAlignment="1">
      <alignment horizontal="right"/>
    </xf>
    <xf numFmtId="0" fontId="20" fillId="0" borderId="0" xfId="11" applyFont="1"/>
    <xf numFmtId="0" fontId="20" fillId="0" borderId="0" xfId="6" applyFont="1" applyAlignment="1">
      <alignment wrapText="1"/>
    </xf>
    <xf numFmtId="0" fontId="20" fillId="0" borderId="0" xfId="8" applyFont="1"/>
    <xf numFmtId="0" fontId="20" fillId="0" borderId="0" xfId="9" applyFont="1"/>
    <xf numFmtId="0" fontId="20" fillId="0" borderId="0" xfId="9" applyFont="1" applyAlignment="1">
      <alignment horizontal="right"/>
    </xf>
    <xf numFmtId="0" fontId="20" fillId="0" borderId="0" xfId="10" applyFont="1"/>
    <xf numFmtId="0" fontId="9" fillId="0" borderId="0" xfId="0" applyFont="1" applyAlignment="1">
      <alignment horizontal="left"/>
    </xf>
    <xf numFmtId="0" fontId="9" fillId="0" borderId="0" xfId="1" applyFont="1" applyBorder="1" applyAlignment="1">
      <alignment wrapText="1"/>
    </xf>
    <xf numFmtId="0" fontId="4" fillId="0" borderId="0" xfId="3" applyFont="1" applyBorder="1" applyAlignment="1">
      <alignment horizontal="left" wrapText="1"/>
    </xf>
  </cellXfs>
  <cellStyles count="12">
    <cellStyle name="Hyperlink 2" xfId="2"/>
    <cellStyle name="Normal" xfId="0" builtinId="0"/>
    <cellStyle name="Normal 2" xfId="1"/>
    <cellStyle name="Normal 3" xfId="3"/>
    <cellStyle name="Normal 4" xfId="4"/>
    <cellStyle name="Normal 5" xfId="5"/>
    <cellStyle name="Normal_Figure 3.11a" xfId="8"/>
    <cellStyle name="Normal_Figure 3.7" xfId="11"/>
    <cellStyle name="Normal_Figure 3.8" xfId="6"/>
    <cellStyle name="Normal_Figure 3.9" xfId="7"/>
    <cellStyle name="Normal_Figure B.2" xfId="9"/>
    <cellStyle name="Normal_Figure B.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4" Type="http://schemas.openxmlformats.org/officeDocument/2006/relationships/image" Target="../media/image2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png"/><Relationship Id="rId2" Type="http://schemas.openxmlformats.org/officeDocument/2006/relationships/image" Target="../media/image40.emf"/><Relationship Id="rId1" Type="http://schemas.openxmlformats.org/officeDocument/2006/relationships/image" Target="../media/image39.emf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emf"/><Relationship Id="rId2" Type="http://schemas.openxmlformats.org/officeDocument/2006/relationships/image" Target="../media/image42.emf"/><Relationship Id="rId1" Type="http://schemas.openxmlformats.org/officeDocument/2006/relationships/image" Target="../media/image4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emf"/><Relationship Id="rId1" Type="http://schemas.openxmlformats.org/officeDocument/2006/relationships/image" Target="../media/image4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emf"/><Relationship Id="rId1" Type="http://schemas.openxmlformats.org/officeDocument/2006/relationships/image" Target="../media/image45.emf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8.emf"/><Relationship Id="rId1" Type="http://schemas.openxmlformats.org/officeDocument/2006/relationships/image" Target="../media/image4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2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3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4.emf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7.emf"/><Relationship Id="rId2" Type="http://schemas.openxmlformats.org/officeDocument/2006/relationships/image" Target="../media/image56.emf"/><Relationship Id="rId1" Type="http://schemas.openxmlformats.org/officeDocument/2006/relationships/image" Target="../media/image55.emf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9.emf"/><Relationship Id="rId1" Type="http://schemas.openxmlformats.org/officeDocument/2006/relationships/image" Target="../media/image58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8</xdr:col>
      <xdr:colOff>400050</xdr:colOff>
      <xdr:row>11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527685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571500</xdr:colOff>
      <xdr:row>17</xdr:row>
      <xdr:rowOff>137160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6057900" cy="288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1</xdr:row>
      <xdr:rowOff>47625</xdr:rowOff>
    </xdr:from>
    <xdr:to>
      <xdr:col>11</xdr:col>
      <xdr:colOff>561975</xdr:colOff>
      <xdr:row>14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38125"/>
          <a:ext cx="4467225" cy="243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</xdr:colOff>
      <xdr:row>2</xdr:row>
      <xdr:rowOff>129540</xdr:rowOff>
    </xdr:from>
    <xdr:to>
      <xdr:col>12</xdr:col>
      <xdr:colOff>60960</xdr:colOff>
      <xdr:row>16</xdr:row>
      <xdr:rowOff>144780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" y="495300"/>
          <a:ext cx="5387340" cy="2575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15240</xdr:rowOff>
    </xdr:from>
    <xdr:to>
      <xdr:col>9</xdr:col>
      <xdr:colOff>79357</xdr:colOff>
      <xdr:row>17</xdr:row>
      <xdr:rowOff>33723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98120"/>
          <a:ext cx="5390497" cy="294456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106680</xdr:rowOff>
    </xdr:from>
    <xdr:to>
      <xdr:col>5</xdr:col>
      <xdr:colOff>548640</xdr:colOff>
      <xdr:row>20</xdr:row>
      <xdr:rowOff>121920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5402580" cy="294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</xdr:rowOff>
    </xdr:from>
    <xdr:to>
      <xdr:col>3</xdr:col>
      <xdr:colOff>1225345</xdr:colOff>
      <xdr:row>25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1"/>
          <a:ext cx="4940095" cy="28194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502920</xdr:colOff>
      <xdr:row>25</xdr:row>
      <xdr:rowOff>15240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"/>
          <a:ext cx="5379720" cy="294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47626</xdr:rowOff>
    </xdr:from>
    <xdr:to>
      <xdr:col>8</xdr:col>
      <xdr:colOff>142875</xdr:colOff>
      <xdr:row>33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6626"/>
          <a:ext cx="6019800" cy="2867024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238125</xdr:colOff>
      <xdr:row>23</xdr:row>
      <xdr:rowOff>161925</xdr:rowOff>
    </xdr:to>
    <xdr:grpSp>
      <xdr:nvGrpSpPr>
        <xdr:cNvPr id="2" name="Group 1"/>
        <xdr:cNvGrpSpPr/>
      </xdr:nvGrpSpPr>
      <xdr:grpSpPr>
        <a:xfrm>
          <a:off x="0" y="2857500"/>
          <a:ext cx="7019925" cy="1685925"/>
          <a:chOff x="8290560" y="23180040"/>
          <a:chExt cx="5358418" cy="1577340"/>
        </a:xfrm>
        <a:solidFill>
          <a:sysClr val="window" lastClr="FFFFFF"/>
        </a:solidFill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90560" y="23180040"/>
            <a:ext cx="1799878" cy="1442670"/>
          </a:xfrm>
          <a:prstGeom prst="rect">
            <a:avLst/>
          </a:prstGeom>
          <a:grpFill/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849100" y="23180040"/>
            <a:ext cx="1799878" cy="1442670"/>
          </a:xfrm>
          <a:prstGeom prst="rect">
            <a:avLst/>
          </a:prstGeom>
          <a:grp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69830" y="23180040"/>
            <a:ext cx="1799878" cy="1442670"/>
          </a:xfrm>
          <a:prstGeom prst="rect">
            <a:avLst/>
          </a:prstGeom>
          <a:grpFill/>
        </xdr:spPr>
      </xdr:pic>
      <xdr:pic>
        <xdr:nvPicPr>
          <xdr:cNvPr id="6" name="Picture 5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38260" y="24589740"/>
            <a:ext cx="4282440" cy="167640"/>
          </a:xfrm>
          <a:prstGeom prst="rect">
            <a:avLst/>
          </a:prstGeom>
          <a:grpFill/>
          <a:ln>
            <a:noFill/>
          </a:ln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556260</xdr:colOff>
      <xdr:row>2</xdr:row>
      <xdr:rowOff>41910</xdr:rowOff>
    </xdr:from>
    <xdr:to>
      <xdr:col>24</xdr:col>
      <xdr:colOff>275038</xdr:colOff>
      <xdr:row>24</xdr:row>
      <xdr:rowOff>140999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3460" y="422910"/>
          <a:ext cx="10081978" cy="4290089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251460</xdr:colOff>
      <xdr:row>4</xdr:row>
      <xdr:rowOff>30480</xdr:rowOff>
    </xdr:from>
    <xdr:to>
      <xdr:col>13</xdr:col>
      <xdr:colOff>213360</xdr:colOff>
      <xdr:row>19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762000"/>
          <a:ext cx="5448300" cy="288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8</xdr:col>
      <xdr:colOff>524458</xdr:colOff>
      <xdr:row>31</xdr:row>
      <xdr:rowOff>26254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3200"/>
          <a:ext cx="5401258" cy="2952334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3</xdr:row>
      <xdr:rowOff>114300</xdr:rowOff>
    </xdr:from>
    <xdr:to>
      <xdr:col>15</xdr:col>
      <xdr:colOff>53340</xdr:colOff>
      <xdr:row>31</xdr:row>
      <xdr:rowOff>175260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662940"/>
          <a:ext cx="4953000" cy="518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91440</xdr:rowOff>
    </xdr:from>
    <xdr:to>
      <xdr:col>6</xdr:col>
      <xdr:colOff>355906</xdr:colOff>
      <xdr:row>25</xdr:row>
      <xdr:rowOff>45513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7360"/>
          <a:ext cx="5400346" cy="288015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525780</xdr:colOff>
      <xdr:row>17</xdr:row>
      <xdr:rowOff>137160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5402580" cy="2880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13</xdr:col>
      <xdr:colOff>157786</xdr:colOff>
      <xdr:row>38</xdr:row>
      <xdr:rowOff>79590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620" y="548640"/>
          <a:ext cx="5400346" cy="648039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9</xdr:row>
      <xdr:rowOff>106680</xdr:rowOff>
    </xdr:from>
    <xdr:to>
      <xdr:col>6</xdr:col>
      <xdr:colOff>622606</xdr:colOff>
      <xdr:row>25</xdr:row>
      <xdr:rowOff>60753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752600"/>
          <a:ext cx="5400346" cy="288015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190499</xdr:rowOff>
    </xdr:from>
    <xdr:to>
      <xdr:col>9</xdr:col>
      <xdr:colOff>371651</xdr:colOff>
      <xdr:row>58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499"/>
          <a:ext cx="6610526" cy="376237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7</xdr:col>
      <xdr:colOff>333046</xdr:colOff>
      <xdr:row>24</xdr:row>
      <xdr:rowOff>136953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5920"/>
          <a:ext cx="5400346" cy="288015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211126</xdr:colOff>
      <xdr:row>28</xdr:row>
      <xdr:rowOff>136953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7440"/>
          <a:ext cx="5400346" cy="288015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17</xdr:col>
      <xdr:colOff>350468</xdr:colOff>
      <xdr:row>49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571500"/>
          <a:ext cx="7056068" cy="95250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563880</xdr:colOff>
      <xdr:row>38</xdr:row>
      <xdr:rowOff>137160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5440680" cy="672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7</xdr:col>
      <xdr:colOff>394006</xdr:colOff>
      <xdr:row>24</xdr:row>
      <xdr:rowOff>136953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5920"/>
          <a:ext cx="5400346" cy="288015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9</xdr:row>
      <xdr:rowOff>144780</xdr:rowOff>
    </xdr:from>
    <xdr:to>
      <xdr:col>8</xdr:col>
      <xdr:colOff>203506</xdr:colOff>
      <xdr:row>25</xdr:row>
      <xdr:rowOff>98853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790700"/>
          <a:ext cx="5400346" cy="288015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6</xdr:col>
      <xdr:colOff>348286</xdr:colOff>
      <xdr:row>43</xdr:row>
      <xdr:rowOff>108306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1840"/>
          <a:ext cx="5400346" cy="4680306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15240</xdr:rowOff>
    </xdr:from>
    <xdr:to>
      <xdr:col>8</xdr:col>
      <xdr:colOff>601345</xdr:colOff>
      <xdr:row>20</xdr:row>
      <xdr:rowOff>93345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5401945" cy="3369945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8</xdr:row>
      <xdr:rowOff>142875</xdr:rowOff>
    </xdr:from>
    <xdr:to>
      <xdr:col>3</xdr:col>
      <xdr:colOff>138588</xdr:colOff>
      <xdr:row>23</xdr:row>
      <xdr:rowOff>167005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1666875"/>
          <a:ext cx="5389245" cy="2881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142875</xdr:rowOff>
    </xdr:from>
    <xdr:to>
      <xdr:col>4</xdr:col>
      <xdr:colOff>19050</xdr:colOff>
      <xdr:row>30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571875"/>
          <a:ext cx="5257800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14</xdr:row>
      <xdr:rowOff>142875</xdr:rowOff>
    </xdr:from>
    <xdr:to>
      <xdr:col>11</xdr:col>
      <xdr:colOff>504825</xdr:colOff>
      <xdr:row>30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71875"/>
          <a:ext cx="5238750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" cy="142875"/>
    <xdr:pic>
      <xdr:nvPicPr>
        <xdr:cNvPr id="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14</xdr:col>
      <xdr:colOff>9525</xdr:colOff>
      <xdr:row>2</xdr:row>
      <xdr:rowOff>38100</xdr:rowOff>
    </xdr:from>
    <xdr:to>
      <xdr:col>22</xdr:col>
      <xdr:colOff>581660</xdr:colOff>
      <xdr:row>16</xdr:row>
      <xdr:rowOff>10795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419100"/>
          <a:ext cx="5296535" cy="2639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552450</xdr:colOff>
      <xdr:row>17</xdr:row>
      <xdr:rowOff>38100</xdr:rowOff>
    </xdr:from>
    <xdr:to>
      <xdr:col>23</xdr:col>
      <xdr:colOff>227965</xdr:colOff>
      <xdr:row>30</xdr:row>
      <xdr:rowOff>106680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3276600"/>
          <a:ext cx="5581015" cy="2545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" cy="142875"/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</xdr:row>
      <xdr:rowOff>1</xdr:rowOff>
    </xdr:from>
    <xdr:to>
      <xdr:col>19</xdr:col>
      <xdr:colOff>160857</xdr:colOff>
      <xdr:row>27</xdr:row>
      <xdr:rowOff>114301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190501"/>
          <a:ext cx="4294707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15</xdr:col>
      <xdr:colOff>533401</xdr:colOff>
      <xdr:row>16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86267"/>
          <a:ext cx="5554134" cy="281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15</xdr:col>
      <xdr:colOff>497417</xdr:colOff>
      <xdr:row>31</xdr:row>
      <xdr:rowOff>252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417" y="3048000"/>
          <a:ext cx="5376333" cy="2853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6</xdr:col>
      <xdr:colOff>9525</xdr:colOff>
      <xdr:row>30</xdr:row>
      <xdr:rowOff>19050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5400675" cy="28765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0</xdr:colOff>
      <xdr:row>15</xdr:row>
      <xdr:rowOff>107157</xdr:rowOff>
    </xdr:from>
    <xdr:to>
      <xdr:col>16</xdr:col>
      <xdr:colOff>85725</xdr:colOff>
      <xdr:row>30</xdr:row>
      <xdr:rowOff>126207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2964657"/>
          <a:ext cx="5443538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</xdr:row>
      <xdr:rowOff>99060</xdr:rowOff>
    </xdr:from>
    <xdr:to>
      <xdr:col>9</xdr:col>
      <xdr:colOff>38100</xdr:colOff>
      <xdr:row>18</xdr:row>
      <xdr:rowOff>7620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64820"/>
          <a:ext cx="5440680" cy="283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8</xdr:row>
      <xdr:rowOff>171450</xdr:rowOff>
    </xdr:from>
    <xdr:to>
      <xdr:col>7</xdr:col>
      <xdr:colOff>304800</xdr:colOff>
      <xdr:row>24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04950"/>
          <a:ext cx="5400675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6</xdr:row>
      <xdr:rowOff>21167</xdr:rowOff>
    </xdr:from>
    <xdr:to>
      <xdr:col>7</xdr:col>
      <xdr:colOff>252942</xdr:colOff>
      <xdr:row>21</xdr:row>
      <xdr:rowOff>40217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1164167"/>
          <a:ext cx="5301192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160020</xdr:rowOff>
    </xdr:from>
    <xdr:to>
      <xdr:col>6</xdr:col>
      <xdr:colOff>89206</xdr:colOff>
      <xdr:row>43</xdr:row>
      <xdr:rowOff>94203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4740"/>
          <a:ext cx="5400346" cy="432330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7</xdr:row>
      <xdr:rowOff>68580</xdr:rowOff>
    </xdr:from>
    <xdr:to>
      <xdr:col>8</xdr:col>
      <xdr:colOff>58726</xdr:colOff>
      <xdr:row>23</xdr:row>
      <xdr:rowOff>22653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348740"/>
          <a:ext cx="5400346" cy="288015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4</xdr:row>
      <xdr:rowOff>7620</xdr:rowOff>
    </xdr:from>
    <xdr:to>
      <xdr:col>21</xdr:col>
      <xdr:colOff>83820</xdr:colOff>
      <xdr:row>28</xdr:row>
      <xdr:rowOff>126225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920" y="739140"/>
          <a:ext cx="10058400" cy="45077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</xdr:colOff>
      <xdr:row>4</xdr:row>
      <xdr:rowOff>15240</xdr:rowOff>
    </xdr:from>
    <xdr:to>
      <xdr:col>21</xdr:col>
      <xdr:colOff>76200</xdr:colOff>
      <xdr:row>28</xdr:row>
      <xdr:rowOff>133845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746760"/>
          <a:ext cx="10058400" cy="45077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3</xdr:row>
      <xdr:rowOff>68580</xdr:rowOff>
    </xdr:from>
    <xdr:to>
      <xdr:col>17</xdr:col>
      <xdr:colOff>60960</xdr:colOff>
      <xdr:row>37</xdr:row>
      <xdr:rowOff>153250</xdr:rowOff>
    </xdr:to>
    <xdr:grpSp>
      <xdr:nvGrpSpPr>
        <xdr:cNvPr id="2" name="Group 1"/>
        <xdr:cNvGrpSpPr/>
      </xdr:nvGrpSpPr>
      <xdr:grpSpPr>
        <a:xfrm>
          <a:off x="4884420" y="640080"/>
          <a:ext cx="5539740" cy="6561670"/>
          <a:chOff x="6871335" y="4626428"/>
          <a:chExt cx="5425440" cy="6480390"/>
        </a:xfrm>
      </xdr:grpSpPr>
      <xdr:grpSp>
        <xdr:nvGrpSpPr>
          <xdr:cNvPr id="3" name="Group 2"/>
          <xdr:cNvGrpSpPr/>
        </xdr:nvGrpSpPr>
        <xdr:grpSpPr>
          <a:xfrm>
            <a:off x="6871335" y="4626428"/>
            <a:ext cx="5425440" cy="6480390"/>
            <a:chOff x="6960870" y="4626428"/>
            <a:chExt cx="5425440" cy="6480390"/>
          </a:xfrm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973417" y="4626428"/>
              <a:ext cx="5400346" cy="6480390"/>
            </a:xfrm>
            <a:prstGeom prst="rect">
              <a:avLst/>
            </a:prstGeom>
            <a:solidFill>
              <a:schemeClr val="bg1"/>
            </a:solidFill>
          </xdr:spPr>
        </xdr:pic>
        <xdr:pic>
          <xdr:nvPicPr>
            <xdr:cNvPr id="6" name="Picture 5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82857" b="12208"/>
            <a:stretch/>
          </xdr:blipFill>
          <xdr:spPr bwMode="auto">
            <a:xfrm>
              <a:off x="6960870" y="6537960"/>
              <a:ext cx="5425440" cy="14478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6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82857" b="12208"/>
            <a:stretch/>
          </xdr:blipFill>
          <xdr:spPr bwMode="auto">
            <a:xfrm>
              <a:off x="6960870" y="8633460"/>
              <a:ext cx="5425440" cy="14478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82857" b="12208"/>
            <a:stretch/>
          </xdr:blipFill>
          <xdr:spPr bwMode="auto">
            <a:xfrm>
              <a:off x="6960870" y="10751820"/>
              <a:ext cx="5425440" cy="14478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" name="Picture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2" t="91688" b="3377"/>
          <a:stretch/>
        </xdr:blipFill>
        <xdr:spPr bwMode="auto">
          <a:xfrm>
            <a:off x="6886575" y="10927080"/>
            <a:ext cx="5394960" cy="1447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3</xdr:row>
      <xdr:rowOff>30480</xdr:rowOff>
    </xdr:from>
    <xdr:to>
      <xdr:col>17</xdr:col>
      <xdr:colOff>58726</xdr:colOff>
      <xdr:row>37</xdr:row>
      <xdr:rowOff>115150</xdr:rowOff>
    </xdr:to>
    <xdr:grpSp>
      <xdr:nvGrpSpPr>
        <xdr:cNvPr id="2" name="Group 1"/>
        <xdr:cNvGrpSpPr/>
      </xdr:nvGrpSpPr>
      <xdr:grpSpPr>
        <a:xfrm>
          <a:off x="4907280" y="601980"/>
          <a:ext cx="5514646" cy="6561670"/>
          <a:chOff x="6923886" y="13028022"/>
          <a:chExt cx="5400346" cy="6480390"/>
        </a:xfrm>
        <a:solidFill>
          <a:sysClr val="window" lastClr="FFFFFF"/>
        </a:solidFill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23886" y="13028022"/>
            <a:ext cx="5400346" cy="6480390"/>
          </a:xfrm>
          <a:prstGeom prst="rect">
            <a:avLst/>
          </a:prstGeom>
          <a:grp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91579" r="141" b="3157"/>
          <a:stretch/>
        </xdr:blipFill>
        <xdr:spPr bwMode="auto">
          <a:xfrm>
            <a:off x="6926579" y="19331940"/>
            <a:ext cx="5394960" cy="152400"/>
          </a:xfrm>
          <a:prstGeom prst="rect">
            <a:avLst/>
          </a:prstGeom>
          <a:grpFill/>
          <a:extLst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6</xdr:row>
      <xdr:rowOff>114300</xdr:rowOff>
    </xdr:from>
    <xdr:to>
      <xdr:col>6</xdr:col>
      <xdr:colOff>179070</xdr:colOff>
      <xdr:row>22</xdr:row>
      <xdr:rowOff>129540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5580" y="1211580"/>
          <a:ext cx="2697480" cy="294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6</xdr:row>
      <xdr:rowOff>114300</xdr:rowOff>
    </xdr:from>
    <xdr:to>
      <xdr:col>2</xdr:col>
      <xdr:colOff>200025</xdr:colOff>
      <xdr:row>22</xdr:row>
      <xdr:rowOff>129540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1580"/>
          <a:ext cx="2697480" cy="294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30480</xdr:rowOff>
    </xdr:from>
    <xdr:to>
      <xdr:col>7</xdr:col>
      <xdr:colOff>171450</xdr:colOff>
      <xdr:row>21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"/>
          <a:ext cx="5516880" cy="28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38100</xdr:rowOff>
    </xdr:from>
    <xdr:to>
      <xdr:col>8</xdr:col>
      <xdr:colOff>198120</xdr:colOff>
      <xdr:row>21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"/>
          <a:ext cx="5516880" cy="283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554567</xdr:colOff>
      <xdr:row>3</xdr:row>
      <xdr:rowOff>39159</xdr:rowOff>
    </xdr:from>
    <xdr:to>
      <xdr:col>12</xdr:col>
      <xdr:colOff>344283</xdr:colOff>
      <xdr:row>22</xdr:row>
      <xdr:rowOff>44451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767" y="597959"/>
          <a:ext cx="5885716" cy="3544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104775</xdr:rowOff>
    </xdr:from>
    <xdr:to>
      <xdr:col>8</xdr:col>
      <xdr:colOff>504825</xdr:colOff>
      <xdr:row>22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522922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charyya/AppData/local/microsoft/windows/INetCache/Content.Outlook/HTEJFI5N/2001_POPULATION_CENSUS_CUSTOMISED_TABLE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Table 6"/>
      <sheetName val="Explanatory Notes"/>
      <sheetName val="Licence Cond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I18" sqref="I18"/>
    </sheetView>
  </sheetViews>
  <sheetFormatPr defaultRowHeight="15" x14ac:dyDescent="0.25"/>
  <sheetData>
    <row r="1" spans="1:1" x14ac:dyDescent="0.25">
      <c r="A1" s="2" t="s">
        <v>278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</sheetViews>
  <sheetFormatPr defaultRowHeight="15" x14ac:dyDescent="0.25"/>
  <sheetData>
    <row r="1" spans="1:1" x14ac:dyDescent="0.25">
      <c r="A1" s="2" t="s">
        <v>265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6"/>
  <sheetViews>
    <sheetView workbookViewId="0">
      <selection activeCell="B2" sqref="B2"/>
    </sheetView>
  </sheetViews>
  <sheetFormatPr defaultRowHeight="15" x14ac:dyDescent="0.25"/>
  <cols>
    <col min="1" max="1" width="9.140625" style="2"/>
  </cols>
  <sheetData>
    <row r="1" spans="1:3" x14ac:dyDescent="0.25">
      <c r="A1" s="2" t="s">
        <v>283</v>
      </c>
    </row>
    <row r="2" spans="1:3" x14ac:dyDescent="0.25">
      <c r="B2" s="2" t="s">
        <v>6</v>
      </c>
      <c r="C2" s="2" t="s">
        <v>81</v>
      </c>
    </row>
    <row r="3" spans="1:3" x14ac:dyDescent="0.25">
      <c r="A3" s="2" t="s">
        <v>82</v>
      </c>
      <c r="B3" s="49">
        <v>18.117252066115704</v>
      </c>
      <c r="C3" s="49">
        <v>17.803668445492935</v>
      </c>
    </row>
    <row r="4" spans="1:3" x14ac:dyDescent="0.25">
      <c r="A4" s="2" t="s">
        <v>55</v>
      </c>
      <c r="B4" s="49">
        <v>32.289514462809912</v>
      </c>
      <c r="C4" s="49">
        <v>41.226644683472699</v>
      </c>
    </row>
    <row r="5" spans="1:3" x14ac:dyDescent="0.25">
      <c r="A5" s="2" t="s">
        <v>56</v>
      </c>
      <c r="B5" s="49">
        <v>15.114927685950413</v>
      </c>
      <c r="C5" s="49">
        <v>15.619176244118691</v>
      </c>
    </row>
    <row r="6" spans="1:3" x14ac:dyDescent="0.25">
      <c r="A6" s="2" t="s">
        <v>57</v>
      </c>
      <c r="B6" s="49">
        <v>9.5041322314049594</v>
      </c>
      <c r="C6" s="49">
        <v>8.4721534029370371</v>
      </c>
    </row>
    <row r="7" spans="1:3" x14ac:dyDescent="0.25">
      <c r="A7" s="2" t="s">
        <v>83</v>
      </c>
      <c r="B7" s="49">
        <v>7.0054235537190079</v>
      </c>
      <c r="C7" s="49">
        <v>5.644214283521813</v>
      </c>
    </row>
    <row r="8" spans="1:3" x14ac:dyDescent="0.25">
      <c r="A8" s="2" t="s">
        <v>84</v>
      </c>
      <c r="B8" s="49">
        <v>6.508264462809918</v>
      </c>
      <c r="C8" s="49">
        <v>4.1195686967503171</v>
      </c>
    </row>
    <row r="9" spans="1:3" x14ac:dyDescent="0.25">
      <c r="A9" s="2" t="s">
        <v>85</v>
      </c>
      <c r="B9" s="49">
        <v>4.9005681818181817</v>
      </c>
      <c r="C9" s="49">
        <v>2.9738701091412958</v>
      </c>
    </row>
    <row r="10" spans="1:3" x14ac:dyDescent="0.25">
      <c r="A10" s="2" t="s">
        <v>86</v>
      </c>
      <c r="B10" s="49">
        <v>3.3316115702479339</v>
      </c>
      <c r="C10" s="49">
        <v>1.8982429522961766</v>
      </c>
    </row>
    <row r="11" spans="1:3" x14ac:dyDescent="0.25">
      <c r="A11" s="2" t="s">
        <v>87</v>
      </c>
      <c r="B11" s="49">
        <v>1.7239152892561984</v>
      </c>
      <c r="C11" s="49">
        <v>1.1147408716394873</v>
      </c>
    </row>
    <row r="12" spans="1:3" x14ac:dyDescent="0.25">
      <c r="A12" s="2" t="s">
        <v>88</v>
      </c>
      <c r="B12" s="49">
        <v>0.94912190082644621</v>
      </c>
      <c r="C12" s="49">
        <v>0.56057144611121101</v>
      </c>
    </row>
    <row r="13" spans="1:3" x14ac:dyDescent="0.25">
      <c r="A13" s="2" t="s">
        <v>89</v>
      </c>
      <c r="B13" s="49">
        <v>0.58109504132231404</v>
      </c>
      <c r="C13" s="49">
        <v>0.56688576778205069</v>
      </c>
    </row>
    <row r="16" spans="1:3" x14ac:dyDescent="0.25">
      <c r="A16" s="60" t="s">
        <v>90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E20"/>
  <sheetViews>
    <sheetView workbookViewId="0"/>
  </sheetViews>
  <sheetFormatPr defaultRowHeight="15" x14ac:dyDescent="0.25"/>
  <sheetData>
    <row r="1" spans="1:5" x14ac:dyDescent="0.25">
      <c r="A1" s="2" t="s">
        <v>284</v>
      </c>
    </row>
    <row r="2" spans="1:5" x14ac:dyDescent="0.25">
      <c r="A2" s="63"/>
      <c r="B2" s="63" t="s">
        <v>166</v>
      </c>
      <c r="C2" s="63" t="s">
        <v>167</v>
      </c>
    </row>
    <row r="3" spans="1:5" x14ac:dyDescent="0.25">
      <c r="A3" s="63">
        <v>2004</v>
      </c>
      <c r="B3" s="64">
        <v>1.055014648871001</v>
      </c>
      <c r="C3" s="64">
        <v>15.505608002130746</v>
      </c>
      <c r="E3" s="2"/>
    </row>
    <row r="4" spans="1:5" x14ac:dyDescent="0.25">
      <c r="A4" s="63">
        <v>2005</v>
      </c>
      <c r="B4" s="64">
        <v>1.1598953757476866</v>
      </c>
      <c r="C4" s="64">
        <v>19.663347310976928</v>
      </c>
    </row>
    <row r="5" spans="1:5" x14ac:dyDescent="0.25">
      <c r="A5" s="63">
        <v>2006</v>
      </c>
      <c r="B5" s="64">
        <v>1.4453008706490726</v>
      </c>
      <c r="C5" s="64">
        <v>22.340481139180856</v>
      </c>
    </row>
    <row r="6" spans="1:5" x14ac:dyDescent="0.25">
      <c r="A6" s="63">
        <v>2007</v>
      </c>
      <c r="B6" s="64">
        <v>1.2423325259150677</v>
      </c>
      <c r="C6" s="64">
        <v>22.854752485215517</v>
      </c>
    </row>
    <row r="7" spans="1:5" x14ac:dyDescent="0.25">
      <c r="A7" s="63">
        <v>2008</v>
      </c>
      <c r="B7" s="64">
        <v>1.483917456956644</v>
      </c>
      <c r="C7" s="64">
        <v>25.284289410567279</v>
      </c>
    </row>
    <row r="8" spans="1:5" x14ac:dyDescent="0.25">
      <c r="A8" s="63">
        <v>2009</v>
      </c>
      <c r="B8" s="64">
        <v>1.5599324447690341</v>
      </c>
      <c r="C8" s="64">
        <v>24.064268760270224</v>
      </c>
    </row>
    <row r="9" spans="1:5" x14ac:dyDescent="0.25">
      <c r="A9" s="63">
        <v>2010</v>
      </c>
      <c r="B9" s="64">
        <v>1.6691170111562743</v>
      </c>
      <c r="C9" s="64">
        <v>23.606546743924589</v>
      </c>
    </row>
    <row r="10" spans="1:5" x14ac:dyDescent="0.25">
      <c r="A10" s="63">
        <v>2011</v>
      </c>
      <c r="B10" s="64">
        <v>1.9497006488553608</v>
      </c>
      <c r="C10" s="64">
        <v>25.947945291358</v>
      </c>
    </row>
    <row r="11" spans="1:5" x14ac:dyDescent="0.25">
      <c r="A11" s="63">
        <v>2012</v>
      </c>
      <c r="B11" s="64">
        <v>2.7429355800634259</v>
      </c>
      <c r="C11" s="64">
        <v>26.653097931556776</v>
      </c>
    </row>
    <row r="12" spans="1:5" x14ac:dyDescent="0.25">
      <c r="A12" s="63">
        <v>2013</v>
      </c>
      <c r="B12" s="64">
        <v>3.0158455776433302</v>
      </c>
      <c r="C12" s="64">
        <v>26.384327283203689</v>
      </c>
    </row>
    <row r="13" spans="1:5" x14ac:dyDescent="0.25">
      <c r="A13" s="63">
        <v>2014</v>
      </c>
      <c r="B13" s="64">
        <v>4.0225233558412725</v>
      </c>
      <c r="C13" s="64">
        <v>27.554111553047822</v>
      </c>
    </row>
    <row r="14" spans="1:5" x14ac:dyDescent="0.25">
      <c r="A14" s="63">
        <v>2015</v>
      </c>
      <c r="B14" s="64">
        <v>4.4538089029614456</v>
      </c>
      <c r="C14" s="64">
        <v>28.501583162600113</v>
      </c>
    </row>
    <row r="15" spans="1:5" x14ac:dyDescent="0.25">
      <c r="A15" s="63">
        <v>2016</v>
      </c>
      <c r="B15" s="64">
        <v>5.7477589854593925</v>
      </c>
      <c r="C15" s="64">
        <v>28.348681072751955</v>
      </c>
    </row>
    <row r="16" spans="1:5" x14ac:dyDescent="0.25">
      <c r="A16" s="63">
        <v>2017</v>
      </c>
      <c r="B16" s="64">
        <v>5.6762346527669854</v>
      </c>
      <c r="C16" s="64">
        <v>30.259303979819958</v>
      </c>
    </row>
    <row r="17" spans="1:3" x14ac:dyDescent="0.25">
      <c r="A17" s="63">
        <v>2018</v>
      </c>
      <c r="B17" s="64">
        <v>6.2142352740643334</v>
      </c>
      <c r="C17" s="64">
        <v>30.679134097937517</v>
      </c>
    </row>
    <row r="20" spans="1:3" x14ac:dyDescent="0.25">
      <c r="A20" t="s">
        <v>266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19"/>
  <sheetViews>
    <sheetView workbookViewId="0"/>
  </sheetViews>
  <sheetFormatPr defaultRowHeight="15" x14ac:dyDescent="0.25"/>
  <sheetData>
    <row r="1" spans="1:1" x14ac:dyDescent="0.25">
      <c r="A1" s="2" t="s">
        <v>285</v>
      </c>
    </row>
    <row r="19" spans="1:1" x14ac:dyDescent="0.25">
      <c r="A19" s="87" t="s">
        <v>267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D23"/>
  <sheetViews>
    <sheetView workbookViewId="0">
      <selection activeCell="F4" sqref="F4"/>
    </sheetView>
  </sheetViews>
  <sheetFormatPr defaultRowHeight="15" x14ac:dyDescent="0.25"/>
  <cols>
    <col min="1" max="1" width="26.28515625" customWidth="1"/>
    <col min="2" max="3" width="13.7109375" customWidth="1"/>
  </cols>
  <sheetData>
    <row r="1" spans="1:4" x14ac:dyDescent="0.25">
      <c r="A1" s="2" t="s">
        <v>286</v>
      </c>
    </row>
    <row r="2" spans="1:4" ht="30.75" customHeight="1" x14ac:dyDescent="0.25">
      <c r="A2" s="63"/>
      <c r="B2" s="90" t="s">
        <v>169</v>
      </c>
      <c r="C2" s="90" t="s">
        <v>168</v>
      </c>
    </row>
    <row r="3" spans="1:4" x14ac:dyDescent="0.25">
      <c r="A3" s="86" t="s">
        <v>260</v>
      </c>
      <c r="B3" s="62">
        <v>12.3</v>
      </c>
      <c r="C3" s="62">
        <v>19.3</v>
      </c>
    </row>
    <row r="4" spans="1:4" x14ac:dyDescent="0.25">
      <c r="A4" s="86" t="s">
        <v>261</v>
      </c>
      <c r="B4" s="62">
        <v>12.2</v>
      </c>
      <c r="C4" s="62">
        <v>20.7</v>
      </c>
    </row>
    <row r="6" spans="1:4" x14ac:dyDescent="0.25">
      <c r="D6" s="2"/>
    </row>
    <row r="23" spans="1:1" x14ac:dyDescent="0.25">
      <c r="A23" s="87" t="s">
        <v>267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F30"/>
  <sheetViews>
    <sheetView topLeftCell="A4" workbookViewId="0">
      <selection activeCell="E26" sqref="E26"/>
    </sheetView>
  </sheetViews>
  <sheetFormatPr defaultRowHeight="15" x14ac:dyDescent="0.25"/>
  <cols>
    <col min="1" max="6" width="18.5703125" customWidth="1"/>
  </cols>
  <sheetData>
    <row r="1" spans="1:6" x14ac:dyDescent="0.25">
      <c r="A1" s="2" t="s">
        <v>287</v>
      </c>
    </row>
    <row r="2" spans="1:6" x14ac:dyDescent="0.25">
      <c r="A2" s="63" t="s">
        <v>170</v>
      </c>
      <c r="B2" s="89" t="s">
        <v>171</v>
      </c>
      <c r="C2" s="89" t="s">
        <v>172</v>
      </c>
      <c r="D2" s="89" t="s">
        <v>173</v>
      </c>
      <c r="E2" s="89" t="s">
        <v>174</v>
      </c>
      <c r="F2" s="89" t="s">
        <v>134</v>
      </c>
    </row>
    <row r="3" spans="1:6" x14ac:dyDescent="0.25">
      <c r="A3" s="62" t="s">
        <v>169</v>
      </c>
      <c r="B3" s="64">
        <v>63.717362621306997</v>
      </c>
      <c r="C3" s="64">
        <v>1.09014355985273</v>
      </c>
      <c r="D3" s="64">
        <v>65.854043998618394</v>
      </c>
      <c r="E3" s="64">
        <v>61.580681243995699</v>
      </c>
      <c r="F3" s="92" t="s">
        <v>175</v>
      </c>
    </row>
    <row r="4" spans="1:6" x14ac:dyDescent="0.25">
      <c r="A4" s="62" t="s">
        <v>168</v>
      </c>
      <c r="B4" s="64">
        <v>44.3333720592614</v>
      </c>
      <c r="C4" s="64">
        <v>2.7692085511173699</v>
      </c>
      <c r="D4" s="64">
        <v>49.761020819451502</v>
      </c>
      <c r="E4" s="64">
        <v>38.905723299071397</v>
      </c>
      <c r="F4" s="92" t="s">
        <v>175</v>
      </c>
    </row>
    <row r="5" spans="1:6" x14ac:dyDescent="0.25">
      <c r="A5" s="62" t="s">
        <v>169</v>
      </c>
      <c r="B5" s="64">
        <v>24.007123664997302</v>
      </c>
      <c r="C5" s="64">
        <v>0.96404005925796898</v>
      </c>
      <c r="D5" s="64">
        <v>25.896642181142902</v>
      </c>
      <c r="E5" s="64">
        <v>22.117605148851698</v>
      </c>
      <c r="F5" s="92" t="s">
        <v>131</v>
      </c>
    </row>
    <row r="6" spans="1:6" x14ac:dyDescent="0.25">
      <c r="A6" s="62" t="s">
        <v>168</v>
      </c>
      <c r="B6" s="64">
        <v>34.908928083918397</v>
      </c>
      <c r="C6" s="64">
        <v>2.5782780155727298</v>
      </c>
      <c r="D6" s="64">
        <v>39.962352994440998</v>
      </c>
      <c r="E6" s="64">
        <v>29.8555031733958</v>
      </c>
      <c r="F6" s="92" t="s">
        <v>131</v>
      </c>
    </row>
    <row r="7" spans="1:6" x14ac:dyDescent="0.25">
      <c r="A7" s="62" t="s">
        <v>169</v>
      </c>
      <c r="B7" s="64">
        <v>12.1781186298079</v>
      </c>
      <c r="C7" s="64">
        <v>0.71665036449176001</v>
      </c>
      <c r="D7" s="64">
        <v>13.582753344211699</v>
      </c>
      <c r="E7" s="64">
        <v>10.773483915404</v>
      </c>
      <c r="F7" s="93" t="s">
        <v>132</v>
      </c>
    </row>
    <row r="8" spans="1:6" x14ac:dyDescent="0.25">
      <c r="A8" s="62" t="s">
        <v>168</v>
      </c>
      <c r="B8" s="64">
        <v>20.723282808377</v>
      </c>
      <c r="C8" s="64">
        <v>2.0695270733227402</v>
      </c>
      <c r="D8" s="64">
        <v>24.779555872089599</v>
      </c>
      <c r="E8" s="64">
        <v>16.667009744664401</v>
      </c>
      <c r="F8" s="93" t="s">
        <v>132</v>
      </c>
    </row>
    <row r="9" spans="1:6" x14ac:dyDescent="0.25">
      <c r="A9" s="62" t="s">
        <v>169</v>
      </c>
      <c r="B9" s="64">
        <v>17.165585348733199</v>
      </c>
      <c r="C9" s="64">
        <v>0.79464721703215202</v>
      </c>
      <c r="D9" s="64">
        <v>18.7230938941163</v>
      </c>
      <c r="E9" s="64">
        <v>15.608076803350199</v>
      </c>
      <c r="F9" s="92" t="s">
        <v>177</v>
      </c>
    </row>
    <row r="10" spans="1:6" x14ac:dyDescent="0.25">
      <c r="A10" s="62" t="s">
        <v>168</v>
      </c>
      <c r="B10" s="64">
        <v>10.7690100267556</v>
      </c>
      <c r="C10" s="64">
        <v>1.30862759752514</v>
      </c>
      <c r="D10" s="64">
        <v>13.333920117904899</v>
      </c>
      <c r="E10" s="64">
        <v>8.2040999356063207</v>
      </c>
      <c r="F10" s="92" t="s">
        <v>177</v>
      </c>
    </row>
    <row r="30" spans="1:1" x14ac:dyDescent="0.25">
      <c r="A30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28"/>
  <sheetViews>
    <sheetView workbookViewId="0">
      <selection activeCell="N7" sqref="N7"/>
    </sheetView>
  </sheetViews>
  <sheetFormatPr defaultRowHeight="15" x14ac:dyDescent="0.25"/>
  <sheetData>
    <row r="1" spans="1:2" x14ac:dyDescent="0.25">
      <c r="A1" s="2" t="s">
        <v>276</v>
      </c>
    </row>
    <row r="2" spans="1:2" x14ac:dyDescent="0.25">
      <c r="A2" s="65" t="s">
        <v>178</v>
      </c>
      <c r="B2" s="89" t="s">
        <v>179</v>
      </c>
    </row>
    <row r="3" spans="1:2" x14ac:dyDescent="0.25">
      <c r="A3" s="62">
        <v>1</v>
      </c>
      <c r="B3" s="64">
        <v>49.21</v>
      </c>
    </row>
    <row r="4" spans="1:2" x14ac:dyDescent="0.25">
      <c r="A4" s="62">
        <v>2</v>
      </c>
      <c r="B4" s="64">
        <v>24.31</v>
      </c>
    </row>
    <row r="5" spans="1:2" x14ac:dyDescent="0.25">
      <c r="A5" s="62">
        <v>3</v>
      </c>
      <c r="B5" s="64">
        <v>16.440000000000001</v>
      </c>
    </row>
    <row r="6" spans="1:2" x14ac:dyDescent="0.25">
      <c r="A6" s="62">
        <v>4</v>
      </c>
      <c r="B6" s="64">
        <v>7.45</v>
      </c>
    </row>
    <row r="7" spans="1:2" x14ac:dyDescent="0.25">
      <c r="A7" s="62">
        <v>5</v>
      </c>
      <c r="B7" s="64">
        <v>2.16</v>
      </c>
    </row>
    <row r="8" spans="1:2" x14ac:dyDescent="0.25">
      <c r="A8" s="62">
        <v>6</v>
      </c>
      <c r="B8" s="64">
        <v>0.41</v>
      </c>
    </row>
    <row r="28" spans="1:1" x14ac:dyDescent="0.25">
      <c r="A28" s="87" t="s">
        <v>267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F36"/>
  <sheetViews>
    <sheetView topLeftCell="A14" workbookViewId="0">
      <selection activeCell="I35" sqref="I35"/>
    </sheetView>
  </sheetViews>
  <sheetFormatPr defaultRowHeight="15" x14ac:dyDescent="0.25"/>
  <cols>
    <col min="2" max="6" width="12.140625" customWidth="1"/>
  </cols>
  <sheetData>
    <row r="1" spans="1:6" x14ac:dyDescent="0.25">
      <c r="A1" s="2" t="s">
        <v>288</v>
      </c>
    </row>
    <row r="2" spans="1:6" x14ac:dyDescent="0.25">
      <c r="A2" s="63" t="s">
        <v>170</v>
      </c>
      <c r="B2" s="94" t="s">
        <v>171</v>
      </c>
      <c r="C2" s="94" t="s">
        <v>172</v>
      </c>
      <c r="D2" s="94" t="s">
        <v>173</v>
      </c>
      <c r="E2" s="94" t="s">
        <v>174</v>
      </c>
      <c r="F2" s="89" t="s">
        <v>134</v>
      </c>
    </row>
    <row r="3" spans="1:6" x14ac:dyDescent="0.25">
      <c r="A3" s="62" t="s">
        <v>180</v>
      </c>
      <c r="B3" s="64">
        <v>69.520967045658097</v>
      </c>
      <c r="C3" s="64">
        <v>1.3390534850701701</v>
      </c>
      <c r="D3" s="64">
        <v>72.145511876395602</v>
      </c>
      <c r="E3" s="64">
        <v>66.896422214920506</v>
      </c>
      <c r="F3" s="62" t="s">
        <v>181</v>
      </c>
    </row>
    <row r="4" spans="1:6" x14ac:dyDescent="0.25">
      <c r="A4" s="62" t="s">
        <v>182</v>
      </c>
      <c r="B4" s="64">
        <v>64.549881387733606</v>
      </c>
      <c r="C4" s="64">
        <v>3.0583685084114798</v>
      </c>
      <c r="D4" s="64">
        <v>70.544283664220202</v>
      </c>
      <c r="E4" s="64">
        <v>58.555479111247102</v>
      </c>
      <c r="F4" s="62" t="s">
        <v>181</v>
      </c>
    </row>
    <row r="5" spans="1:6" x14ac:dyDescent="0.25">
      <c r="A5" s="62" t="s">
        <v>169</v>
      </c>
      <c r="B5" s="64">
        <v>66.387308264340504</v>
      </c>
      <c r="C5" s="64">
        <v>1.5536115088078</v>
      </c>
      <c r="D5" s="64">
        <v>69.432386821603799</v>
      </c>
      <c r="E5" s="64">
        <v>63.342229707077202</v>
      </c>
      <c r="F5" s="62" t="s">
        <v>181</v>
      </c>
    </row>
    <row r="6" spans="1:6" x14ac:dyDescent="0.25">
      <c r="A6" s="62" t="s">
        <v>168</v>
      </c>
      <c r="B6" s="64">
        <v>56.261796774734101</v>
      </c>
      <c r="C6" s="64">
        <v>3.6049375817004399</v>
      </c>
      <c r="D6" s="64">
        <v>63.327474434867</v>
      </c>
      <c r="E6" s="64">
        <v>49.196119114601302</v>
      </c>
      <c r="F6" s="62" t="s">
        <v>181</v>
      </c>
    </row>
    <row r="7" spans="1:6" x14ac:dyDescent="0.25">
      <c r="A7" s="62" t="s">
        <v>180</v>
      </c>
      <c r="B7" s="64">
        <v>18.1027098531831</v>
      </c>
      <c r="C7" s="64">
        <v>1.13321287529596</v>
      </c>
      <c r="D7" s="64">
        <v>20.3238070887632</v>
      </c>
      <c r="E7" s="64">
        <v>15.881612617603</v>
      </c>
      <c r="F7" s="62" t="s">
        <v>183</v>
      </c>
    </row>
    <row r="8" spans="1:6" x14ac:dyDescent="0.25">
      <c r="A8" s="62" t="s">
        <v>182</v>
      </c>
      <c r="B8" s="64">
        <v>24.5378453883798</v>
      </c>
      <c r="C8" s="64">
        <v>2.7006509445781801</v>
      </c>
      <c r="D8" s="64">
        <v>29.831121239753099</v>
      </c>
      <c r="E8" s="64">
        <v>19.244569537006601</v>
      </c>
      <c r="F8" s="62" t="s">
        <v>183</v>
      </c>
    </row>
    <row r="9" spans="1:6" x14ac:dyDescent="0.25">
      <c r="A9" s="62" t="s">
        <v>169</v>
      </c>
      <c r="B9" s="64">
        <v>24.976917361331601</v>
      </c>
      <c r="C9" s="64">
        <v>1.4253791634371999</v>
      </c>
      <c r="D9" s="64">
        <v>27.770660521668599</v>
      </c>
      <c r="E9" s="64">
        <v>22.183174200994699</v>
      </c>
      <c r="F9" s="62" t="s">
        <v>183</v>
      </c>
    </row>
    <row r="10" spans="1:6" x14ac:dyDescent="0.25">
      <c r="A10" s="62" t="s">
        <v>168</v>
      </c>
      <c r="B10" s="64">
        <v>33.5109488353948</v>
      </c>
      <c r="C10" s="64">
        <v>3.61373519834178</v>
      </c>
      <c r="D10" s="64">
        <v>40.593869824144697</v>
      </c>
      <c r="E10" s="64">
        <v>26.428027846644898</v>
      </c>
      <c r="F10" s="62" t="s">
        <v>183</v>
      </c>
    </row>
    <row r="11" spans="1:6" x14ac:dyDescent="0.25">
      <c r="A11" s="62" t="s">
        <v>180</v>
      </c>
      <c r="B11" s="64">
        <v>4.8993907922792097</v>
      </c>
      <c r="C11" s="64">
        <v>0.60873434384311598</v>
      </c>
      <c r="D11" s="64">
        <v>6.0925101062117202</v>
      </c>
      <c r="E11" s="64">
        <v>3.7062714783467001</v>
      </c>
      <c r="F11" s="62" t="s">
        <v>184</v>
      </c>
    </row>
    <row r="12" spans="1:6" x14ac:dyDescent="0.25">
      <c r="A12" s="62" t="s">
        <v>182</v>
      </c>
      <c r="B12" s="64">
        <v>4.5823768001708904</v>
      </c>
      <c r="C12" s="64">
        <v>1.4078604505516299</v>
      </c>
      <c r="D12" s="64">
        <v>7.3417832832521004</v>
      </c>
      <c r="E12" s="64">
        <v>1.82297031708968</v>
      </c>
      <c r="F12" s="62" t="s">
        <v>184</v>
      </c>
    </row>
    <row r="13" spans="1:6" x14ac:dyDescent="0.25">
      <c r="A13" s="62" t="s">
        <v>169</v>
      </c>
      <c r="B13" s="64">
        <v>6.4679080594758798</v>
      </c>
      <c r="C13" s="64">
        <v>0.83078227747831601</v>
      </c>
      <c r="D13" s="64">
        <v>8.0962413233333805</v>
      </c>
      <c r="E13" s="64">
        <v>4.8395747956183799</v>
      </c>
      <c r="F13" s="62" t="s">
        <v>184</v>
      </c>
    </row>
    <row r="14" spans="1:6" x14ac:dyDescent="0.25">
      <c r="A14" s="62" t="s">
        <v>168</v>
      </c>
      <c r="B14" s="64">
        <v>8.7460600388874497</v>
      </c>
      <c r="C14" s="64">
        <v>1.8335342289504399</v>
      </c>
      <c r="D14" s="64">
        <v>12.3397871276303</v>
      </c>
      <c r="E14" s="64">
        <v>5.1523329501445696</v>
      </c>
      <c r="F14" s="62" t="s">
        <v>184</v>
      </c>
    </row>
    <row r="15" spans="1:6" x14ac:dyDescent="0.25">
      <c r="A15" s="62" t="s">
        <v>180</v>
      </c>
      <c r="B15" s="64">
        <v>7.4769323088795003</v>
      </c>
      <c r="C15" s="64">
        <v>0.77716002176806598</v>
      </c>
      <c r="D15" s="64">
        <v>9.0001659515449095</v>
      </c>
      <c r="E15" s="64">
        <v>5.9536986662140903</v>
      </c>
      <c r="F15" s="62" t="s">
        <v>185</v>
      </c>
    </row>
    <row r="16" spans="1:6" x14ac:dyDescent="0.25">
      <c r="A16" s="62" t="s">
        <v>182</v>
      </c>
      <c r="B16" s="64">
        <v>6.32989642371553</v>
      </c>
      <c r="C16" s="64">
        <v>1.5544883177116999</v>
      </c>
      <c r="D16" s="64">
        <v>9.3766935264304792</v>
      </c>
      <c r="E16" s="64">
        <v>3.2830993210005901</v>
      </c>
      <c r="F16" s="62" t="s">
        <v>185</v>
      </c>
    </row>
    <row r="17" spans="1:6" x14ac:dyDescent="0.25">
      <c r="A17" s="62" t="s">
        <v>169</v>
      </c>
      <c r="B17" s="64">
        <v>2.16786631485187</v>
      </c>
      <c r="C17" s="64">
        <v>0.471111971928525</v>
      </c>
      <c r="D17" s="64">
        <v>3.0912457798317798</v>
      </c>
      <c r="E17" s="64">
        <v>1.2444868498719599</v>
      </c>
      <c r="F17" s="62" t="s">
        <v>185</v>
      </c>
    </row>
    <row r="18" spans="1:6" x14ac:dyDescent="0.25">
      <c r="A18" s="62" t="s">
        <v>168</v>
      </c>
      <c r="B18" s="64">
        <v>1.4811943509835299</v>
      </c>
      <c r="C18" s="64">
        <v>0.77858019259795397</v>
      </c>
      <c r="D18" s="64">
        <v>3.0072115284755201</v>
      </c>
      <c r="E18" s="64">
        <v>-4.4822826508456003E-2</v>
      </c>
      <c r="F18" s="62" t="s">
        <v>185</v>
      </c>
    </row>
    <row r="36" spans="1:1" x14ac:dyDescent="0.25">
      <c r="A36" s="87" t="s">
        <v>267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26"/>
  <sheetViews>
    <sheetView topLeftCell="A7" workbookViewId="0">
      <selection activeCell="I28" sqref="I28"/>
    </sheetView>
  </sheetViews>
  <sheetFormatPr defaultRowHeight="15" x14ac:dyDescent="0.25"/>
  <cols>
    <col min="1" max="6" width="15.42578125" customWidth="1"/>
  </cols>
  <sheetData>
    <row r="1" spans="1:8" x14ac:dyDescent="0.25">
      <c r="A1" s="2" t="s">
        <v>290</v>
      </c>
    </row>
    <row r="2" spans="1:8" x14ac:dyDescent="0.25">
      <c r="A2" s="63" t="s">
        <v>170</v>
      </c>
      <c r="B2" s="94" t="s">
        <v>171</v>
      </c>
      <c r="C2" s="94" t="s">
        <v>172</v>
      </c>
      <c r="D2" s="94" t="s">
        <v>173</v>
      </c>
      <c r="E2" s="94" t="s">
        <v>174</v>
      </c>
      <c r="F2" s="89" t="s">
        <v>134</v>
      </c>
      <c r="G2" s="62"/>
      <c r="H2" s="62"/>
    </row>
    <row r="3" spans="1:8" x14ac:dyDescent="0.25">
      <c r="A3" s="62" t="s">
        <v>180</v>
      </c>
      <c r="B3" s="64">
        <v>1050.0137387617999</v>
      </c>
      <c r="C3" s="64">
        <f>C5/100</f>
        <v>0.191286704839779</v>
      </c>
      <c r="D3" s="64">
        <v>1088.8255124084801</v>
      </c>
      <c r="E3" s="64">
        <v>1011.20196511513</v>
      </c>
      <c r="F3" s="62" t="s">
        <v>186</v>
      </c>
      <c r="G3" s="62"/>
      <c r="H3" s="62"/>
    </row>
    <row r="4" spans="1:8" x14ac:dyDescent="0.25">
      <c r="A4" s="62" t="s">
        <v>182</v>
      </c>
      <c r="B4" s="64">
        <v>893.15482161262298</v>
      </c>
      <c r="C4" s="64">
        <v>36.268147522643801</v>
      </c>
      <c r="D4" s="64">
        <v>964.240390757005</v>
      </c>
      <c r="E4" s="64">
        <v>822.06925246824096</v>
      </c>
      <c r="F4" s="62" t="s">
        <v>186</v>
      </c>
      <c r="G4" s="62"/>
      <c r="H4" s="62"/>
    </row>
    <row r="5" spans="1:8" x14ac:dyDescent="0.25">
      <c r="A5" s="62" t="s">
        <v>169</v>
      </c>
      <c r="B5" s="64">
        <v>1025.4820482935399</v>
      </c>
      <c r="C5" s="64">
        <v>19.128670483977899</v>
      </c>
      <c r="D5" s="64">
        <v>1062.9742424421399</v>
      </c>
      <c r="E5" s="64">
        <v>987.989854144947</v>
      </c>
      <c r="F5" s="62" t="s">
        <v>186</v>
      </c>
      <c r="G5" s="62"/>
      <c r="H5" s="62"/>
    </row>
    <row r="6" spans="1:8" x14ac:dyDescent="0.25">
      <c r="A6" s="62" t="s">
        <v>168</v>
      </c>
      <c r="B6" s="64">
        <v>909.50237371468404</v>
      </c>
      <c r="C6" s="64">
        <v>41.1141326305235</v>
      </c>
      <c r="D6" s="64">
        <v>990.08607367051002</v>
      </c>
      <c r="E6" s="64">
        <v>828.91867375885795</v>
      </c>
      <c r="F6" s="62" t="s">
        <v>186</v>
      </c>
      <c r="G6" s="62"/>
      <c r="H6" s="62"/>
    </row>
    <row r="7" spans="1:8" x14ac:dyDescent="0.25">
      <c r="A7" s="62" t="s">
        <v>180</v>
      </c>
      <c r="B7" s="64">
        <v>28.841648275172499</v>
      </c>
      <c r="C7" s="64">
        <v>42.6508971829982</v>
      </c>
      <c r="D7" s="64">
        <v>29.6776058599593</v>
      </c>
      <c r="E7" s="64">
        <v>28.005690690385698</v>
      </c>
      <c r="F7" s="62" t="s">
        <v>187</v>
      </c>
      <c r="G7" s="62"/>
      <c r="H7" s="62"/>
    </row>
    <row r="8" spans="1:8" x14ac:dyDescent="0.25">
      <c r="A8" s="62" t="s">
        <v>182</v>
      </c>
      <c r="B8" s="64">
        <v>25.8615793695168</v>
      </c>
      <c r="C8" s="64">
        <v>69.216083238992297</v>
      </c>
      <c r="D8" s="64">
        <v>27.218214601001101</v>
      </c>
      <c r="E8" s="64">
        <v>24.504944138032599</v>
      </c>
      <c r="F8" s="62" t="s">
        <v>187</v>
      </c>
      <c r="G8" s="62"/>
      <c r="H8" s="62"/>
    </row>
    <row r="9" spans="1:8" x14ac:dyDescent="0.25">
      <c r="A9" s="62" t="s">
        <v>169</v>
      </c>
      <c r="B9" s="64">
        <v>29.5242464589852</v>
      </c>
      <c r="C9" s="64">
        <v>40.9698409853629</v>
      </c>
      <c r="D9" s="64">
        <v>30.327255342298301</v>
      </c>
      <c r="E9" s="64">
        <v>28.721237575672099</v>
      </c>
      <c r="F9" s="62" t="s">
        <v>187</v>
      </c>
      <c r="G9" s="62"/>
      <c r="H9" s="62"/>
    </row>
    <row r="10" spans="1:8" x14ac:dyDescent="0.25">
      <c r="A10" s="62" t="s">
        <v>168</v>
      </c>
      <c r="B10" s="64">
        <v>28.735403034455999</v>
      </c>
      <c r="C10" s="64">
        <v>58.2325862101574</v>
      </c>
      <c r="D10" s="64">
        <v>29.8767617241751</v>
      </c>
      <c r="E10" s="64">
        <v>27.594044344736901</v>
      </c>
      <c r="F10" s="62" t="s">
        <v>187</v>
      </c>
      <c r="G10" s="62"/>
      <c r="H10" s="62"/>
    </row>
    <row r="11" spans="1:8" x14ac:dyDescent="0.25">
      <c r="A11" s="62" t="s">
        <v>180</v>
      </c>
      <c r="B11" s="64">
        <v>37.945806160024603</v>
      </c>
      <c r="C11" s="64">
        <v>36.789802328116799</v>
      </c>
      <c r="D11" s="64">
        <v>38.6668862856557</v>
      </c>
      <c r="E11" s="64">
        <v>37.224726034393498</v>
      </c>
      <c r="F11" s="62" t="s">
        <v>188</v>
      </c>
      <c r="G11" s="62"/>
      <c r="H11" s="62"/>
    </row>
    <row r="12" spans="1:8" x14ac:dyDescent="0.25">
      <c r="A12" s="62" t="s">
        <v>182</v>
      </c>
      <c r="B12" s="64">
        <v>35.304025538133097</v>
      </c>
      <c r="C12" s="64">
        <v>75.192361530836607</v>
      </c>
      <c r="D12" s="64">
        <v>36.777795824137499</v>
      </c>
      <c r="E12" s="64">
        <v>33.830255252128701</v>
      </c>
      <c r="F12" s="62" t="s">
        <v>188</v>
      </c>
      <c r="G12" s="62"/>
      <c r="H12" s="62"/>
    </row>
    <row r="13" spans="1:8" x14ac:dyDescent="0.25">
      <c r="A13" s="62" t="s">
        <v>169</v>
      </c>
      <c r="B13" s="64">
        <v>35.730130946966597</v>
      </c>
      <c r="C13" s="64">
        <v>39.771964379503601</v>
      </c>
      <c r="D13" s="64">
        <v>36.509661448804898</v>
      </c>
      <c r="E13" s="64">
        <v>34.950600445128401</v>
      </c>
      <c r="F13" s="62" t="s">
        <v>188</v>
      </c>
      <c r="G13" s="62"/>
      <c r="H13" s="62"/>
    </row>
    <row r="14" spans="1:8" x14ac:dyDescent="0.25">
      <c r="A14" s="62" t="s">
        <v>168</v>
      </c>
      <c r="B14" s="64">
        <v>32.712010580669997</v>
      </c>
      <c r="C14" s="64">
        <v>99.394447295093499</v>
      </c>
      <c r="D14" s="64">
        <v>34.660141747653803</v>
      </c>
      <c r="E14" s="64">
        <v>30.763879413686102</v>
      </c>
      <c r="F14" s="62" t="s">
        <v>188</v>
      </c>
      <c r="G14" s="62"/>
      <c r="H14" s="62"/>
    </row>
    <row r="15" spans="1:8" x14ac:dyDescent="0.25">
      <c r="A15" s="62"/>
      <c r="B15" s="64"/>
      <c r="C15" s="64"/>
      <c r="D15" s="64"/>
      <c r="E15" s="64"/>
      <c r="F15" s="62"/>
      <c r="G15" s="62"/>
      <c r="H15" s="62"/>
    </row>
    <row r="26" spans="1:1" x14ac:dyDescent="0.25">
      <c r="A26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F44"/>
  <sheetViews>
    <sheetView topLeftCell="A3" workbookViewId="0">
      <selection activeCell="A3" sqref="A3"/>
    </sheetView>
  </sheetViews>
  <sheetFormatPr defaultRowHeight="15" x14ac:dyDescent="0.25"/>
  <sheetData>
    <row r="1" spans="1:6" x14ac:dyDescent="0.25">
      <c r="A1" s="2" t="s">
        <v>289</v>
      </c>
    </row>
    <row r="2" spans="1:6" x14ac:dyDescent="0.25">
      <c r="A2" s="63" t="s">
        <v>170</v>
      </c>
      <c r="B2" s="94" t="s">
        <v>171</v>
      </c>
      <c r="C2" s="94" t="s">
        <v>172</v>
      </c>
      <c r="D2" s="94" t="s">
        <v>173</v>
      </c>
      <c r="E2" s="94" t="s">
        <v>174</v>
      </c>
      <c r="F2" s="89" t="s">
        <v>134</v>
      </c>
    </row>
    <row r="3" spans="1:6" x14ac:dyDescent="0.25">
      <c r="A3" s="62" t="s">
        <v>180</v>
      </c>
      <c r="B3" s="64">
        <v>5.5365028562520697</v>
      </c>
      <c r="C3" s="64">
        <v>0.65277835817861496</v>
      </c>
      <c r="D3" s="64">
        <v>6.8159484382821498</v>
      </c>
      <c r="E3" s="64">
        <v>4.2570572742219799</v>
      </c>
      <c r="F3" s="62" t="s">
        <v>189</v>
      </c>
    </row>
    <row r="4" spans="1:6" x14ac:dyDescent="0.25">
      <c r="A4" s="62" t="s">
        <v>182</v>
      </c>
      <c r="B4" s="64">
        <v>8.2060631180003103</v>
      </c>
      <c r="C4" s="64">
        <v>1.78659473767439</v>
      </c>
      <c r="D4" s="64">
        <v>11.707788803842099</v>
      </c>
      <c r="E4" s="64">
        <v>4.7043374321584901</v>
      </c>
      <c r="F4" s="62" t="s">
        <v>189</v>
      </c>
    </row>
    <row r="5" spans="1:6" x14ac:dyDescent="0.25">
      <c r="A5" s="62" t="s">
        <v>169</v>
      </c>
      <c r="B5" s="64">
        <v>4.4404861700527096</v>
      </c>
      <c r="C5" s="64">
        <v>0.652826514655937</v>
      </c>
      <c r="D5" s="64">
        <v>5.7200261387783504</v>
      </c>
      <c r="E5" s="64">
        <v>3.1609462013270702</v>
      </c>
      <c r="F5" s="62" t="s">
        <v>189</v>
      </c>
    </row>
    <row r="6" spans="1:6" x14ac:dyDescent="0.25">
      <c r="A6" s="62" t="s">
        <v>168</v>
      </c>
      <c r="B6" s="64">
        <v>5.5425480187108596</v>
      </c>
      <c r="C6" s="64">
        <v>1.3260179912188701</v>
      </c>
      <c r="D6" s="64">
        <v>8.1415432814998496</v>
      </c>
      <c r="E6" s="64">
        <v>2.9435527559218699</v>
      </c>
      <c r="F6" s="62" t="s">
        <v>189</v>
      </c>
    </row>
    <row r="7" spans="1:6" x14ac:dyDescent="0.25">
      <c r="A7" s="62" t="s">
        <v>180</v>
      </c>
      <c r="B7" s="64">
        <v>5.5597260716282904</v>
      </c>
      <c r="C7" s="64">
        <v>0.67843204424942904</v>
      </c>
      <c r="D7" s="64">
        <v>6.8894528783571802</v>
      </c>
      <c r="E7" s="64">
        <v>4.2299992648994102</v>
      </c>
      <c r="F7" s="62" t="s">
        <v>190</v>
      </c>
    </row>
    <row r="8" spans="1:6" x14ac:dyDescent="0.25">
      <c r="A8" s="62" t="s">
        <v>182</v>
      </c>
      <c r="B8" s="64">
        <v>10.7682719458239</v>
      </c>
      <c r="C8" s="64">
        <v>1.8864335778086501</v>
      </c>
      <c r="D8" s="64">
        <v>14.4656817583289</v>
      </c>
      <c r="E8" s="64">
        <v>7.0708621333189896</v>
      </c>
      <c r="F8" s="62" t="s">
        <v>190</v>
      </c>
    </row>
    <row r="9" spans="1:6" x14ac:dyDescent="0.25">
      <c r="A9" s="62" t="s">
        <v>169</v>
      </c>
      <c r="B9" s="64">
        <v>51.478571932288197</v>
      </c>
      <c r="C9" s="64">
        <v>1.5986673704555801</v>
      </c>
      <c r="D9" s="64">
        <v>54.611959978381101</v>
      </c>
      <c r="E9" s="64">
        <v>48.345183886195201</v>
      </c>
      <c r="F9" s="62" t="s">
        <v>190</v>
      </c>
    </row>
    <row r="10" spans="1:6" x14ac:dyDescent="0.25">
      <c r="A10" s="62" t="s">
        <v>168</v>
      </c>
      <c r="B10" s="64">
        <v>44.837749495756299</v>
      </c>
      <c r="C10" s="64">
        <v>3.5242549526220399</v>
      </c>
      <c r="D10" s="64">
        <v>51.745289202895499</v>
      </c>
      <c r="E10" s="64">
        <v>37.930209788616999</v>
      </c>
      <c r="F10" s="62" t="s">
        <v>190</v>
      </c>
    </row>
    <row r="11" spans="1:6" x14ac:dyDescent="0.25">
      <c r="A11" s="62" t="s">
        <v>180</v>
      </c>
      <c r="B11" s="64">
        <v>27.829563485324801</v>
      </c>
      <c r="C11" s="64">
        <v>1.2721826656356201</v>
      </c>
      <c r="D11" s="64">
        <v>30.323041509970601</v>
      </c>
      <c r="E11" s="64">
        <v>25.336085460678898</v>
      </c>
      <c r="F11" s="62" t="s">
        <v>191</v>
      </c>
    </row>
    <row r="12" spans="1:6" x14ac:dyDescent="0.25">
      <c r="A12" s="62" t="s">
        <v>182</v>
      </c>
      <c r="B12" s="64">
        <v>12.7985724302336</v>
      </c>
      <c r="C12" s="64">
        <v>2.0282663901486702</v>
      </c>
      <c r="D12" s="64">
        <v>16.773974554924902</v>
      </c>
      <c r="E12" s="64">
        <v>8.8231703055422006</v>
      </c>
      <c r="F12" s="62" t="s">
        <v>191</v>
      </c>
    </row>
    <row r="13" spans="1:6" x14ac:dyDescent="0.25">
      <c r="A13" s="62" t="s">
        <v>169</v>
      </c>
      <c r="B13" s="64">
        <v>3.7601148625824798</v>
      </c>
      <c r="C13" s="64">
        <v>0.596110564757521</v>
      </c>
      <c r="D13" s="64">
        <v>4.9284915695072202</v>
      </c>
      <c r="E13" s="64">
        <v>2.5917381556577399</v>
      </c>
      <c r="F13" s="62" t="s">
        <v>191</v>
      </c>
    </row>
    <row r="14" spans="1:6" x14ac:dyDescent="0.25">
      <c r="A14" s="62" t="s">
        <v>168</v>
      </c>
      <c r="B14" s="64">
        <v>2.6485170371510098</v>
      </c>
      <c r="C14" s="64">
        <v>1.08730517277148</v>
      </c>
      <c r="D14" s="64">
        <v>4.7796351757831204</v>
      </c>
      <c r="E14" s="64">
        <v>0.51739889851890997</v>
      </c>
      <c r="F14" s="62" t="s">
        <v>191</v>
      </c>
    </row>
    <row r="15" spans="1:6" x14ac:dyDescent="0.25">
      <c r="A15" s="62" t="s">
        <v>180</v>
      </c>
      <c r="B15" s="64">
        <v>14.7180734625942</v>
      </c>
      <c r="C15" s="64">
        <v>1.05034715626605</v>
      </c>
      <c r="D15" s="64">
        <v>16.7767538888757</v>
      </c>
      <c r="E15" s="64">
        <v>12.6593930363127</v>
      </c>
      <c r="F15" s="62" t="s">
        <v>192</v>
      </c>
    </row>
    <row r="16" spans="1:6" x14ac:dyDescent="0.25">
      <c r="A16" s="62" t="s">
        <v>182</v>
      </c>
      <c r="B16" s="64">
        <v>18.238526608344699</v>
      </c>
      <c r="C16" s="64">
        <v>2.4612304075163101</v>
      </c>
      <c r="D16" s="64">
        <v>23.062538207076699</v>
      </c>
      <c r="E16" s="64">
        <v>13.4145150096127</v>
      </c>
      <c r="F16" s="62" t="s">
        <v>192</v>
      </c>
    </row>
    <row r="17" spans="1:6" x14ac:dyDescent="0.25">
      <c r="A17" s="62" t="s">
        <v>169</v>
      </c>
      <c r="B17" s="64">
        <v>10.076843167960799</v>
      </c>
      <c r="C17" s="64">
        <v>0.95591375756099395</v>
      </c>
      <c r="D17" s="64">
        <v>11.9504341327804</v>
      </c>
      <c r="E17" s="64">
        <v>8.2032522031413109</v>
      </c>
      <c r="F17" s="62" t="s">
        <v>192</v>
      </c>
    </row>
    <row r="18" spans="1:6" x14ac:dyDescent="0.25">
      <c r="A18" s="62" t="s">
        <v>168</v>
      </c>
      <c r="B18" s="64">
        <v>12.896252121061</v>
      </c>
      <c r="C18" s="64">
        <v>2.2286710556160698</v>
      </c>
      <c r="D18" s="64">
        <v>17.264447390068501</v>
      </c>
      <c r="E18" s="64">
        <v>8.5280568520535205</v>
      </c>
      <c r="F18" s="62" t="s">
        <v>192</v>
      </c>
    </row>
    <row r="19" spans="1:6" x14ac:dyDescent="0.25">
      <c r="A19" s="62" t="s">
        <v>180</v>
      </c>
      <c r="B19" s="64">
        <v>8.3468515692994991</v>
      </c>
      <c r="C19" s="64">
        <v>0.79976432153317301</v>
      </c>
      <c r="D19" s="64">
        <v>9.9143896395045203</v>
      </c>
      <c r="E19" s="64">
        <v>6.7793134990944797</v>
      </c>
      <c r="F19" s="62" t="s">
        <v>193</v>
      </c>
    </row>
    <row r="20" spans="1:6" x14ac:dyDescent="0.25">
      <c r="A20" s="62" t="s">
        <v>182</v>
      </c>
      <c r="B20" s="64">
        <v>15.1811113378337</v>
      </c>
      <c r="C20" s="64">
        <v>2.2125518929230799</v>
      </c>
      <c r="D20" s="64">
        <v>19.517713047962999</v>
      </c>
      <c r="E20" s="64">
        <v>10.8445096277045</v>
      </c>
      <c r="F20" s="62" t="s">
        <v>193</v>
      </c>
    </row>
    <row r="21" spans="1:6" x14ac:dyDescent="0.25">
      <c r="A21" s="62" t="s">
        <v>169</v>
      </c>
      <c r="B21" s="64">
        <v>8.0190349706542392</v>
      </c>
      <c r="C21" s="64">
        <v>0.87295447935812898</v>
      </c>
      <c r="D21" s="64">
        <v>9.7300257501961696</v>
      </c>
      <c r="E21" s="64">
        <v>6.3080441911123</v>
      </c>
      <c r="F21" s="62" t="s">
        <v>193</v>
      </c>
    </row>
    <row r="22" spans="1:6" x14ac:dyDescent="0.25">
      <c r="A22" s="62" t="s">
        <v>168</v>
      </c>
      <c r="B22" s="64">
        <v>6.8848270125693496</v>
      </c>
      <c r="C22" s="64">
        <v>1.56036698791608</v>
      </c>
      <c r="D22" s="64">
        <v>9.9431463088848702</v>
      </c>
      <c r="E22" s="64">
        <v>3.8265077162538299</v>
      </c>
      <c r="F22" s="62" t="s">
        <v>193</v>
      </c>
    </row>
    <row r="23" spans="1:6" x14ac:dyDescent="0.25">
      <c r="A23" s="62" t="s">
        <v>180</v>
      </c>
      <c r="B23" s="64">
        <v>7.4162925369260098</v>
      </c>
      <c r="C23" s="64">
        <v>0.75866688332626098</v>
      </c>
      <c r="D23" s="64">
        <v>8.90327962824548</v>
      </c>
      <c r="E23" s="64">
        <v>5.9293054456065297</v>
      </c>
      <c r="F23" s="62" t="s">
        <v>194</v>
      </c>
    </row>
    <row r="24" spans="1:6" x14ac:dyDescent="0.25">
      <c r="A24" s="62" t="s">
        <v>182</v>
      </c>
      <c r="B24" s="64">
        <v>8.0955098119164504</v>
      </c>
      <c r="C24" s="64">
        <v>1.7294457111694499</v>
      </c>
      <c r="D24" s="64">
        <v>11.485223405808499</v>
      </c>
      <c r="E24" s="64">
        <v>4.70579621802431</v>
      </c>
      <c r="F24" s="62" t="s">
        <v>194</v>
      </c>
    </row>
    <row r="25" spans="1:6" x14ac:dyDescent="0.25">
      <c r="A25" s="62" t="s">
        <v>169</v>
      </c>
      <c r="B25" s="64">
        <v>8.0772583634317403</v>
      </c>
      <c r="C25" s="64">
        <v>0.857333226943502</v>
      </c>
      <c r="D25" s="64">
        <v>9.7576314882410102</v>
      </c>
      <c r="E25" s="64">
        <v>6.3968852386224802</v>
      </c>
      <c r="F25" s="62" t="s">
        <v>194</v>
      </c>
    </row>
    <row r="26" spans="1:6" x14ac:dyDescent="0.25">
      <c r="A26" s="62" t="s">
        <v>168</v>
      </c>
      <c r="B26" s="64">
        <v>11.505556450439</v>
      </c>
      <c r="C26" s="64">
        <v>2.5702370712913001</v>
      </c>
      <c r="D26" s="64">
        <v>16.543221110169899</v>
      </c>
      <c r="E26" s="64">
        <v>6.46789179070805</v>
      </c>
      <c r="F26" s="62" t="s">
        <v>194</v>
      </c>
    </row>
    <row r="27" spans="1:6" x14ac:dyDescent="0.25">
      <c r="A27" s="62" t="s">
        <v>180</v>
      </c>
      <c r="B27" s="64">
        <v>4.5730480124138699</v>
      </c>
      <c r="C27" s="64">
        <v>0.63616471807643604</v>
      </c>
      <c r="D27" s="64">
        <v>5.8199308598436801</v>
      </c>
      <c r="E27" s="64">
        <v>3.32616516498405</v>
      </c>
      <c r="F27" s="62" t="s">
        <v>195</v>
      </c>
    </row>
    <row r="28" spans="1:6" x14ac:dyDescent="0.25">
      <c r="A28" s="62" t="s">
        <v>182</v>
      </c>
      <c r="B28" s="64">
        <v>3.1201587297195301</v>
      </c>
      <c r="C28" s="64">
        <v>0.99108311298966001</v>
      </c>
      <c r="D28" s="64">
        <v>5.0626816311792604</v>
      </c>
      <c r="E28" s="64">
        <v>1.1776358282597901</v>
      </c>
      <c r="F28" s="62" t="s">
        <v>195</v>
      </c>
    </row>
    <row r="29" spans="1:6" x14ac:dyDescent="0.25">
      <c r="A29" s="62" t="s">
        <v>169</v>
      </c>
      <c r="B29" s="64">
        <v>0.28029032450992702</v>
      </c>
      <c r="C29" s="64">
        <v>0.17440413571855701</v>
      </c>
      <c r="D29" s="64">
        <v>0.62212243051829896</v>
      </c>
      <c r="E29" s="64">
        <v>-6.1541781498444803E-2</v>
      </c>
      <c r="F29" s="62" t="s">
        <v>195</v>
      </c>
    </row>
    <row r="30" spans="1:6" x14ac:dyDescent="0.25">
      <c r="A30" s="62" t="s">
        <v>168</v>
      </c>
      <c r="B30" s="64">
        <v>0.180262130844727</v>
      </c>
      <c r="C30" s="64">
        <v>0.194094922257251</v>
      </c>
      <c r="D30" s="64">
        <v>0.56068817846894003</v>
      </c>
      <c r="E30" s="64">
        <v>-0.200163916779484</v>
      </c>
      <c r="F30" s="62" t="s">
        <v>195</v>
      </c>
    </row>
    <row r="31" spans="1:6" x14ac:dyDescent="0.25">
      <c r="A31" s="62" t="s">
        <v>180</v>
      </c>
      <c r="B31" s="64">
        <v>11.5763900594318</v>
      </c>
      <c r="C31" s="64">
        <v>0.88156889894685797</v>
      </c>
      <c r="D31" s="64">
        <v>13.304265101367699</v>
      </c>
      <c r="E31" s="64">
        <v>9.8485150174960392</v>
      </c>
      <c r="F31" s="62" t="s">
        <v>196</v>
      </c>
    </row>
    <row r="32" spans="1:6" x14ac:dyDescent="0.25">
      <c r="A32" s="62" t="s">
        <v>182</v>
      </c>
      <c r="B32" s="64">
        <v>10.5644605003273</v>
      </c>
      <c r="C32" s="64">
        <v>1.94942766896341</v>
      </c>
      <c r="D32" s="64">
        <v>14.385338731495599</v>
      </c>
      <c r="E32" s="64">
        <v>6.7435822691590701</v>
      </c>
      <c r="F32" s="62" t="s">
        <v>196</v>
      </c>
    </row>
    <row r="33" spans="1:6" x14ac:dyDescent="0.25">
      <c r="A33" s="62" t="s">
        <v>169</v>
      </c>
      <c r="B33" s="64">
        <v>2.5505763769063501</v>
      </c>
      <c r="C33" s="64">
        <v>0.51094638301591699</v>
      </c>
      <c r="D33" s="64">
        <v>3.5520312876175502</v>
      </c>
      <c r="E33" s="64">
        <v>1.54912146619515</v>
      </c>
      <c r="F33" s="62" t="s">
        <v>196</v>
      </c>
    </row>
    <row r="34" spans="1:6" x14ac:dyDescent="0.25">
      <c r="A34" s="62" t="s">
        <v>168</v>
      </c>
      <c r="B34" s="64">
        <v>3.0382499601820201</v>
      </c>
      <c r="C34" s="64">
        <v>0.96027274953387098</v>
      </c>
      <c r="D34" s="64">
        <v>4.9203845492684097</v>
      </c>
      <c r="E34" s="64">
        <v>1.15611537109563</v>
      </c>
      <c r="F34" s="62" t="s">
        <v>196</v>
      </c>
    </row>
    <row r="35" spans="1:6" x14ac:dyDescent="0.25">
      <c r="A35" s="62" t="s">
        <v>180</v>
      </c>
      <c r="B35" s="64">
        <v>2.5739098398785498</v>
      </c>
      <c r="C35" s="64">
        <v>0.44854008574675602</v>
      </c>
      <c r="D35" s="64">
        <v>3.4530484079421901</v>
      </c>
      <c r="E35" s="64">
        <v>1.6947712718149099</v>
      </c>
      <c r="F35" s="62" t="s">
        <v>197</v>
      </c>
    </row>
    <row r="36" spans="1:6" x14ac:dyDescent="0.25">
      <c r="A36" s="62" t="s">
        <v>182</v>
      </c>
      <c r="B36" s="64">
        <v>2.4331585991889</v>
      </c>
      <c r="C36" s="64">
        <v>0.979029063181026</v>
      </c>
      <c r="D36" s="64">
        <v>4.3520555630237201</v>
      </c>
      <c r="E36" s="64">
        <v>0.51426163535409597</v>
      </c>
      <c r="F36" s="62" t="s">
        <v>197</v>
      </c>
    </row>
    <row r="37" spans="1:6" x14ac:dyDescent="0.25">
      <c r="A37" s="62" t="s">
        <v>169</v>
      </c>
      <c r="B37" s="64">
        <v>2.8843019197813802</v>
      </c>
      <c r="C37" s="64">
        <v>0.542697693288404</v>
      </c>
      <c r="D37" s="64">
        <v>3.9479893986266501</v>
      </c>
      <c r="E37" s="64">
        <v>1.82061444093611</v>
      </c>
      <c r="F37" s="62" t="s">
        <v>197</v>
      </c>
    </row>
    <row r="38" spans="1:6" x14ac:dyDescent="0.25">
      <c r="A38" s="62" t="s">
        <v>168</v>
      </c>
      <c r="B38" s="64">
        <v>2.2590530196997198</v>
      </c>
      <c r="C38" s="64">
        <v>0.88665059584430905</v>
      </c>
      <c r="D38" s="64">
        <v>3.9968881875545601</v>
      </c>
      <c r="E38" s="64">
        <v>0.52121785184487601</v>
      </c>
      <c r="F38" s="62" t="s">
        <v>197</v>
      </c>
    </row>
    <row r="39" spans="1:6" x14ac:dyDescent="0.25">
      <c r="A39" s="62" t="s">
        <v>180</v>
      </c>
      <c r="B39" s="64">
        <v>11.8696421062507</v>
      </c>
      <c r="C39" s="64">
        <v>0.913118441645834</v>
      </c>
      <c r="D39" s="64">
        <v>13.659354251876501</v>
      </c>
      <c r="E39" s="64">
        <v>10.0799299606249</v>
      </c>
      <c r="F39" s="62" t="s">
        <v>198</v>
      </c>
    </row>
    <row r="40" spans="1:6" x14ac:dyDescent="0.25">
      <c r="A40" s="62" t="s">
        <v>182</v>
      </c>
      <c r="B40" s="64">
        <v>10.5941669186113</v>
      </c>
      <c r="C40" s="64">
        <v>1.9807787516175099</v>
      </c>
      <c r="D40" s="64">
        <v>14.4764932717816</v>
      </c>
      <c r="E40" s="64">
        <v>6.7118405654410198</v>
      </c>
      <c r="F40" s="62" t="s">
        <v>198</v>
      </c>
    </row>
    <row r="41" spans="1:6" x14ac:dyDescent="0.25">
      <c r="A41" s="62" t="s">
        <v>169</v>
      </c>
      <c r="B41" s="64">
        <v>8.4325219118320796</v>
      </c>
      <c r="C41" s="64">
        <v>0.90549654268198998</v>
      </c>
      <c r="D41" s="64">
        <v>10.2072951354887</v>
      </c>
      <c r="E41" s="64">
        <v>6.6577486881753796</v>
      </c>
      <c r="F41" s="62" t="s">
        <v>198</v>
      </c>
    </row>
    <row r="42" spans="1:6" x14ac:dyDescent="0.25">
      <c r="A42" s="62" t="s">
        <v>168</v>
      </c>
      <c r="B42" s="64">
        <v>10.2069847535859</v>
      </c>
      <c r="C42" s="64">
        <v>1.89731913470501</v>
      </c>
      <c r="D42" s="64">
        <v>13.9257302576077</v>
      </c>
      <c r="E42" s="64">
        <v>6.4882392495641197</v>
      </c>
      <c r="F42" s="62" t="s">
        <v>198</v>
      </c>
    </row>
    <row r="44" spans="1:6" x14ac:dyDescent="0.25">
      <c r="A44" s="87" t="s">
        <v>267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1:G33"/>
  <sheetViews>
    <sheetView topLeftCell="C2" workbookViewId="0">
      <selection activeCell="D2" sqref="D2"/>
    </sheetView>
  </sheetViews>
  <sheetFormatPr defaultRowHeight="15" x14ac:dyDescent="0.25"/>
  <cols>
    <col min="3" max="3" width="5" bestFit="1" customWidth="1"/>
    <col min="4" max="4" width="14.5703125" bestFit="1" customWidth="1"/>
  </cols>
  <sheetData>
    <row r="1" spans="3:7" x14ac:dyDescent="0.25">
      <c r="C1" s="105" t="s">
        <v>257</v>
      </c>
      <c r="D1" s="105"/>
      <c r="E1" s="105"/>
      <c r="F1" s="105"/>
      <c r="G1" s="105"/>
    </row>
    <row r="2" spans="3:7" x14ac:dyDescent="0.25">
      <c r="C2" s="2" t="s">
        <v>4</v>
      </c>
      <c r="D2" s="2" t="s">
        <v>258</v>
      </c>
    </row>
    <row r="3" spans="3:7" x14ac:dyDescent="0.25">
      <c r="C3">
        <v>1989</v>
      </c>
      <c r="D3">
        <v>294.55799999999999</v>
      </c>
    </row>
    <row r="4" spans="3:7" x14ac:dyDescent="0.25">
      <c r="C4">
        <v>1990</v>
      </c>
      <c r="D4">
        <v>326.255</v>
      </c>
    </row>
    <row r="5" spans="3:7" x14ac:dyDescent="0.25">
      <c r="C5">
        <v>1991</v>
      </c>
      <c r="D5">
        <v>363.35899999999998</v>
      </c>
    </row>
    <row r="6" spans="3:7" x14ac:dyDescent="0.25">
      <c r="C6">
        <v>1992</v>
      </c>
      <c r="D6">
        <v>392.36599999999999</v>
      </c>
    </row>
    <row r="7" spans="3:7" x14ac:dyDescent="0.25">
      <c r="C7">
        <v>1993</v>
      </c>
      <c r="D7">
        <v>407.536</v>
      </c>
    </row>
    <row r="8" spans="3:7" x14ac:dyDescent="0.25">
      <c r="C8">
        <v>1994</v>
      </c>
      <c r="D8">
        <v>413.935</v>
      </c>
    </row>
    <row r="9" spans="3:7" x14ac:dyDescent="0.25">
      <c r="C9">
        <v>1995</v>
      </c>
      <c r="D9">
        <v>421.94799999999998</v>
      </c>
    </row>
    <row r="10" spans="3:7" x14ac:dyDescent="0.25">
      <c r="C10">
        <v>1996</v>
      </c>
      <c r="D10">
        <v>437.19499999999999</v>
      </c>
    </row>
    <row r="11" spans="3:7" x14ac:dyDescent="0.25">
      <c r="C11">
        <v>1997</v>
      </c>
      <c r="D11">
        <v>451.96499999999997</v>
      </c>
    </row>
    <row r="12" spans="3:7" x14ac:dyDescent="0.25">
      <c r="C12">
        <v>1998</v>
      </c>
      <c r="D12">
        <v>459.90300000000002</v>
      </c>
    </row>
    <row r="13" spans="3:7" x14ac:dyDescent="0.25">
      <c r="C13">
        <v>1999</v>
      </c>
      <c r="D13">
        <v>464.96199999999999</v>
      </c>
    </row>
    <row r="14" spans="3:7" x14ac:dyDescent="0.25">
      <c r="C14">
        <v>2000</v>
      </c>
      <c r="D14">
        <v>463.61500000000001</v>
      </c>
    </row>
    <row r="15" spans="3:7" x14ac:dyDescent="0.25">
      <c r="C15">
        <v>2001</v>
      </c>
      <c r="D15">
        <v>503.29300000000001</v>
      </c>
    </row>
    <row r="16" spans="3:7" x14ac:dyDescent="0.25">
      <c r="C16">
        <v>2002</v>
      </c>
      <c r="D16">
        <v>515.82000000000005</v>
      </c>
    </row>
    <row r="17" spans="3:4" x14ac:dyDescent="0.25">
      <c r="C17">
        <v>2003</v>
      </c>
      <c r="D17">
        <v>515.61099999999999</v>
      </c>
    </row>
    <row r="18" spans="3:4" x14ac:dyDescent="0.25">
      <c r="C18">
        <v>2004</v>
      </c>
      <c r="D18">
        <v>514.01400000000001</v>
      </c>
    </row>
    <row r="19" spans="3:4" x14ac:dyDescent="0.25">
      <c r="C19">
        <v>2005</v>
      </c>
      <c r="D19">
        <v>518.99</v>
      </c>
    </row>
    <row r="20" spans="3:4" x14ac:dyDescent="0.25">
      <c r="C20">
        <v>2006</v>
      </c>
      <c r="D20">
        <v>528.46500000000003</v>
      </c>
    </row>
    <row r="21" spans="3:4" x14ac:dyDescent="0.25">
      <c r="C21">
        <v>2007</v>
      </c>
      <c r="D21">
        <v>543.92399999999998</v>
      </c>
    </row>
    <row r="22" spans="3:4" x14ac:dyDescent="0.25">
      <c r="C22">
        <v>2008</v>
      </c>
      <c r="D22">
        <v>551.86099999999999</v>
      </c>
    </row>
    <row r="23" spans="3:4" x14ac:dyDescent="0.25">
      <c r="C23">
        <v>2009</v>
      </c>
      <c r="D23">
        <v>577.39099999999996</v>
      </c>
    </row>
    <row r="24" spans="3:4" x14ac:dyDescent="0.25">
      <c r="C24">
        <v>2010</v>
      </c>
      <c r="D24">
        <v>605.28899999999999</v>
      </c>
    </row>
    <row r="25" spans="3:4" x14ac:dyDescent="0.25">
      <c r="C25">
        <v>2011</v>
      </c>
      <c r="D25">
        <v>627.346</v>
      </c>
    </row>
    <row r="26" spans="3:4" x14ac:dyDescent="0.25">
      <c r="C26">
        <v>2012</v>
      </c>
      <c r="D26">
        <v>662.17499999999995</v>
      </c>
    </row>
    <row r="27" spans="3:4" x14ac:dyDescent="0.25">
      <c r="C27">
        <v>2013</v>
      </c>
      <c r="D27">
        <v>700.19100000000003</v>
      </c>
    </row>
    <row r="28" spans="3:4" x14ac:dyDescent="0.25">
      <c r="C28">
        <v>2014</v>
      </c>
      <c r="D28">
        <v>729.48400000000004</v>
      </c>
    </row>
    <row r="29" spans="3:4" x14ac:dyDescent="0.25">
      <c r="C29">
        <v>2015</v>
      </c>
      <c r="D29">
        <v>748.66600000000005</v>
      </c>
    </row>
    <row r="30" spans="3:4" x14ac:dyDescent="0.25">
      <c r="C30">
        <v>2016</v>
      </c>
      <c r="D30">
        <v>759.71199999999999</v>
      </c>
    </row>
    <row r="31" spans="3:4" x14ac:dyDescent="0.25">
      <c r="C31">
        <v>2017</v>
      </c>
      <c r="D31">
        <v>768.745</v>
      </c>
    </row>
    <row r="33" spans="3:3" x14ac:dyDescent="0.25">
      <c r="C33" s="52" t="s">
        <v>72</v>
      </c>
    </row>
  </sheetData>
  <mergeCells count="1">
    <mergeCell ref="C1:G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G34"/>
  <sheetViews>
    <sheetView workbookViewId="0">
      <selection activeCell="N13" sqref="N13"/>
    </sheetView>
  </sheetViews>
  <sheetFormatPr defaultRowHeight="15" x14ac:dyDescent="0.25"/>
  <sheetData>
    <row r="1" spans="1:7" x14ac:dyDescent="0.25">
      <c r="A1" s="2" t="s">
        <v>291</v>
      </c>
    </row>
    <row r="2" spans="1:7" x14ac:dyDescent="0.25">
      <c r="A2" s="63" t="s">
        <v>170</v>
      </c>
      <c r="B2" s="66" t="s">
        <v>171</v>
      </c>
      <c r="C2" s="66" t="s">
        <v>172</v>
      </c>
      <c r="D2" s="66" t="s">
        <v>173</v>
      </c>
      <c r="E2" s="66" t="s">
        <v>174</v>
      </c>
      <c r="F2" s="63" t="s">
        <v>134</v>
      </c>
      <c r="G2" s="62"/>
    </row>
    <row r="3" spans="1:7" x14ac:dyDescent="0.25">
      <c r="A3" s="62" t="s">
        <v>180</v>
      </c>
      <c r="B3" s="64">
        <v>14.1380535450021</v>
      </c>
      <c r="C3" s="64">
        <v>1.1333265613664001</v>
      </c>
      <c r="D3" s="64">
        <v>16.3593736052803</v>
      </c>
      <c r="E3" s="64">
        <v>11.916733484724</v>
      </c>
      <c r="F3" s="62" t="s">
        <v>199</v>
      </c>
      <c r="G3" s="62"/>
    </row>
    <row r="4" spans="1:7" x14ac:dyDescent="0.25">
      <c r="A4" s="62" t="s">
        <v>182</v>
      </c>
      <c r="B4" s="64">
        <v>20.8529241716531</v>
      </c>
      <c r="C4" s="64">
        <v>2.8867409766656502</v>
      </c>
      <c r="D4" s="64">
        <v>26.510936485917799</v>
      </c>
      <c r="E4" s="64">
        <v>15.194911857388499</v>
      </c>
      <c r="F4" s="62" t="s">
        <v>199</v>
      </c>
      <c r="G4" s="62"/>
    </row>
    <row r="5" spans="1:7" x14ac:dyDescent="0.25">
      <c r="A5" s="62" t="s">
        <v>169</v>
      </c>
      <c r="B5" s="64">
        <v>18.400396873991099</v>
      </c>
      <c r="C5" s="64">
        <v>1.33350738283347</v>
      </c>
      <c r="D5" s="64">
        <v>21.0140713443447</v>
      </c>
      <c r="E5" s="64">
        <v>15.7867224036375</v>
      </c>
      <c r="F5" s="62" t="s">
        <v>199</v>
      </c>
      <c r="G5" s="62"/>
    </row>
    <row r="6" spans="1:7" x14ac:dyDescent="0.25">
      <c r="A6" s="62" t="s">
        <v>168</v>
      </c>
      <c r="B6" s="64">
        <v>21.7380783139124</v>
      </c>
      <c r="C6" s="64">
        <v>3.02434403186346</v>
      </c>
      <c r="D6" s="64">
        <v>27.665792616364701</v>
      </c>
      <c r="E6" s="64">
        <v>15.810364011460001</v>
      </c>
      <c r="F6" s="62" t="s">
        <v>199</v>
      </c>
      <c r="G6" s="62"/>
    </row>
    <row r="7" spans="1:7" x14ac:dyDescent="0.25">
      <c r="A7" s="62" t="s">
        <v>180</v>
      </c>
      <c r="B7" s="64">
        <v>10.554127152872899</v>
      </c>
      <c r="C7" s="64">
        <v>1.0096446450093099</v>
      </c>
      <c r="D7" s="64">
        <v>12.533030657091199</v>
      </c>
      <c r="E7" s="64">
        <v>8.5752236486546796</v>
      </c>
      <c r="F7" s="62" t="s">
        <v>200</v>
      </c>
      <c r="G7" s="62"/>
    </row>
    <row r="8" spans="1:7" x14ac:dyDescent="0.25">
      <c r="A8" s="62" t="s">
        <v>182</v>
      </c>
      <c r="B8" s="64">
        <v>16.125994514719</v>
      </c>
      <c r="C8" s="64">
        <v>2.6135894979682899</v>
      </c>
      <c r="D8" s="64">
        <v>21.2486299307369</v>
      </c>
      <c r="E8" s="64">
        <v>11.0033590987011</v>
      </c>
      <c r="F8" s="62" t="s">
        <v>200</v>
      </c>
      <c r="G8" s="62"/>
    </row>
    <row r="9" spans="1:7" x14ac:dyDescent="0.25">
      <c r="A9" s="62" t="s">
        <v>169</v>
      </c>
      <c r="B9" s="64">
        <v>9.7855979727694908</v>
      </c>
      <c r="C9" s="64">
        <v>1.03149594590108</v>
      </c>
      <c r="D9" s="64">
        <v>11.807330026735601</v>
      </c>
      <c r="E9" s="64">
        <v>7.7638659188033703</v>
      </c>
      <c r="F9" s="62" t="s">
        <v>200</v>
      </c>
      <c r="G9" s="62"/>
    </row>
    <row r="10" spans="1:7" x14ac:dyDescent="0.25">
      <c r="A10" s="62" t="s">
        <v>168</v>
      </c>
      <c r="B10" s="64">
        <v>11.732199869460899</v>
      </c>
      <c r="C10" s="64">
        <v>2.29595266377031</v>
      </c>
      <c r="D10" s="64">
        <v>16.232267090450701</v>
      </c>
      <c r="E10" s="64">
        <v>7.2321326484710999</v>
      </c>
      <c r="F10" s="62" t="s">
        <v>200</v>
      </c>
      <c r="G10" s="62"/>
    </row>
    <row r="11" spans="1:7" x14ac:dyDescent="0.25">
      <c r="A11" s="62" t="s">
        <v>180</v>
      </c>
      <c r="B11" s="64">
        <v>28.3911163669367</v>
      </c>
      <c r="C11" s="64">
        <v>1.4619685586048099</v>
      </c>
      <c r="D11" s="64">
        <v>31.256574741802201</v>
      </c>
      <c r="E11" s="64">
        <v>25.525657992071299</v>
      </c>
      <c r="F11" s="62" t="s">
        <v>201</v>
      </c>
      <c r="G11" s="62"/>
    </row>
    <row r="12" spans="1:7" x14ac:dyDescent="0.25">
      <c r="A12" s="62" t="s">
        <v>182</v>
      </c>
      <c r="B12" s="64">
        <v>37.582937134451001</v>
      </c>
      <c r="C12" s="64">
        <v>3.3964609231805198</v>
      </c>
      <c r="D12" s="64">
        <v>44.240000543884797</v>
      </c>
      <c r="E12" s="64">
        <v>30.925873725017201</v>
      </c>
      <c r="F12" s="62" t="s">
        <v>201</v>
      </c>
      <c r="G12" s="62"/>
    </row>
    <row r="13" spans="1:7" x14ac:dyDescent="0.25">
      <c r="A13" s="62" t="s">
        <v>169</v>
      </c>
      <c r="B13" s="64">
        <v>29.533392423710598</v>
      </c>
      <c r="C13" s="64">
        <v>1.56851973656708</v>
      </c>
      <c r="D13" s="64">
        <v>32.607691107382102</v>
      </c>
      <c r="E13" s="64">
        <v>26.459093740039101</v>
      </c>
      <c r="F13" s="62" t="s">
        <v>201</v>
      </c>
      <c r="G13" s="62"/>
    </row>
    <row r="14" spans="1:7" x14ac:dyDescent="0.25">
      <c r="A14" s="62" t="s">
        <v>168</v>
      </c>
      <c r="B14" s="64">
        <v>36.785719317493701</v>
      </c>
      <c r="C14" s="64">
        <v>3.5147777237403002</v>
      </c>
      <c r="D14" s="64">
        <v>43.674683656024698</v>
      </c>
      <c r="E14" s="64">
        <v>29.896754978962701</v>
      </c>
      <c r="F14" s="62" t="s">
        <v>201</v>
      </c>
      <c r="G14" s="62"/>
    </row>
    <row r="34" spans="1:1" x14ac:dyDescent="0.25">
      <c r="A34" s="87" t="s">
        <v>267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M36"/>
  <sheetViews>
    <sheetView workbookViewId="0">
      <selection activeCell="A2" sqref="A2"/>
    </sheetView>
  </sheetViews>
  <sheetFormatPr defaultRowHeight="15" x14ac:dyDescent="0.25"/>
  <sheetData>
    <row r="1" spans="1:13" x14ac:dyDescent="0.25">
      <c r="A1" s="2" t="s">
        <v>292</v>
      </c>
    </row>
    <row r="2" spans="1:13" x14ac:dyDescent="0.25">
      <c r="A2" s="63" t="s">
        <v>295</v>
      </c>
      <c r="B2" s="62"/>
      <c r="C2" s="62"/>
      <c r="D2" s="62"/>
      <c r="E2" s="62"/>
      <c r="F2" s="62"/>
    </row>
    <row r="3" spans="1:13" x14ac:dyDescent="0.25">
      <c r="A3" s="62"/>
      <c r="B3" s="63">
        <v>2004</v>
      </c>
      <c r="C3" s="63">
        <v>2006</v>
      </c>
      <c r="D3" s="63">
        <v>2011</v>
      </c>
      <c r="E3" s="63">
        <v>2014</v>
      </c>
      <c r="F3" s="63">
        <v>2017</v>
      </c>
      <c r="H3" s="88" t="s">
        <v>277</v>
      </c>
      <c r="M3" s="2" t="s">
        <v>68</v>
      </c>
    </row>
    <row r="4" spans="1:13" x14ac:dyDescent="0.25">
      <c r="A4" s="62" t="s">
        <v>202</v>
      </c>
      <c r="B4" s="64">
        <v>51.946633331934002</v>
      </c>
      <c r="C4" s="64">
        <v>51.213606658329901</v>
      </c>
      <c r="D4" s="64">
        <v>51.757326338783599</v>
      </c>
      <c r="E4" s="64">
        <v>50.398555186202202</v>
      </c>
      <c r="F4" s="64">
        <v>60.483885411794503</v>
      </c>
    </row>
    <row r="5" spans="1:13" x14ac:dyDescent="0.25">
      <c r="A5" s="62" t="s">
        <v>203</v>
      </c>
      <c r="B5" s="64">
        <v>68.450703251184706</v>
      </c>
      <c r="C5" s="64">
        <v>48.349013980611197</v>
      </c>
      <c r="D5" s="64">
        <v>60.072572039333302</v>
      </c>
      <c r="E5" s="64">
        <v>61.309622858850801</v>
      </c>
      <c r="F5" s="64">
        <v>52.523689892521098</v>
      </c>
    </row>
    <row r="6" spans="1:13" x14ac:dyDescent="0.25">
      <c r="A6" s="62" t="s">
        <v>204</v>
      </c>
      <c r="B6" s="64">
        <v>60.061990614245303</v>
      </c>
      <c r="C6" s="64">
        <v>68.916219136632407</v>
      </c>
      <c r="D6" s="64">
        <v>65.320638868664105</v>
      </c>
      <c r="E6" s="64">
        <v>60.2988096716036</v>
      </c>
      <c r="F6" s="64">
        <v>60.093880223509402</v>
      </c>
    </row>
    <row r="7" spans="1:13" x14ac:dyDescent="0.25">
      <c r="A7" s="62"/>
      <c r="B7" s="64"/>
      <c r="C7" s="64"/>
      <c r="D7" s="64"/>
      <c r="E7" s="64"/>
      <c r="F7" s="64"/>
    </row>
    <row r="8" spans="1:13" x14ac:dyDescent="0.25">
      <c r="A8" s="63" t="s">
        <v>294</v>
      </c>
      <c r="B8" s="64"/>
      <c r="C8" s="64"/>
      <c r="D8" s="64"/>
      <c r="E8" s="64"/>
      <c r="F8" s="64"/>
    </row>
    <row r="9" spans="1:13" x14ac:dyDescent="0.25">
      <c r="A9" s="63"/>
      <c r="B9" s="63">
        <v>2004</v>
      </c>
      <c r="C9" s="63">
        <v>2006</v>
      </c>
      <c r="D9" s="63">
        <v>2011</v>
      </c>
      <c r="E9" s="63">
        <v>2014</v>
      </c>
      <c r="F9" s="63">
        <v>2017</v>
      </c>
    </row>
    <row r="10" spans="1:13" x14ac:dyDescent="0.25">
      <c r="A10" s="62" t="s">
        <v>202</v>
      </c>
      <c r="B10" s="64">
        <v>18.141766262869599</v>
      </c>
      <c r="C10" s="64">
        <v>26.512403347567201</v>
      </c>
      <c r="D10" s="64">
        <v>18.717123497197999</v>
      </c>
      <c r="E10" s="64">
        <v>17.2094422071198</v>
      </c>
      <c r="F10" s="64">
        <v>15.1982299194303</v>
      </c>
    </row>
    <row r="11" spans="1:13" x14ac:dyDescent="0.25">
      <c r="A11" s="62" t="s">
        <v>203</v>
      </c>
      <c r="B11" s="64">
        <v>19.967186200228198</v>
      </c>
      <c r="C11" s="64">
        <v>18.410929757078002</v>
      </c>
      <c r="D11" s="64">
        <v>15.7125070644133</v>
      </c>
      <c r="E11" s="64">
        <v>14.4972642130544</v>
      </c>
      <c r="F11" s="64">
        <v>14.352300478003</v>
      </c>
    </row>
    <row r="12" spans="1:13" x14ac:dyDescent="0.25">
      <c r="A12" s="62" t="s">
        <v>204</v>
      </c>
      <c r="B12" s="64">
        <v>15.024234982841399</v>
      </c>
      <c r="C12" s="64">
        <v>16.152526303177702</v>
      </c>
      <c r="D12" s="64">
        <v>10.779761468477499</v>
      </c>
      <c r="E12" s="64">
        <v>9.2211244006661701</v>
      </c>
      <c r="F12" s="64">
        <v>10.345433857244201</v>
      </c>
    </row>
    <row r="13" spans="1:13" x14ac:dyDescent="0.25">
      <c r="A13" s="62"/>
      <c r="B13" s="62"/>
      <c r="C13" s="62"/>
      <c r="D13" s="62"/>
      <c r="E13" s="62"/>
      <c r="F13" s="62"/>
    </row>
    <row r="14" spans="1:13" x14ac:dyDescent="0.25">
      <c r="A14" s="63" t="s">
        <v>293</v>
      </c>
      <c r="B14" s="64"/>
      <c r="C14" s="64"/>
      <c r="D14" s="64"/>
      <c r="E14" s="64"/>
      <c r="F14" s="64"/>
    </row>
    <row r="15" spans="1:13" x14ac:dyDescent="0.25">
      <c r="A15" s="63"/>
      <c r="B15" s="63">
        <v>2004</v>
      </c>
      <c r="C15" s="63">
        <v>2006</v>
      </c>
      <c r="D15" s="63">
        <v>2011</v>
      </c>
      <c r="E15" s="63">
        <v>2014</v>
      </c>
      <c r="F15" s="63">
        <v>2017</v>
      </c>
    </row>
    <row r="16" spans="1:13" x14ac:dyDescent="0.25">
      <c r="A16" s="62" t="s">
        <v>205</v>
      </c>
      <c r="B16" s="64">
        <v>54.314637002290603</v>
      </c>
      <c r="C16" s="64">
        <v>52.875298148992599</v>
      </c>
      <c r="D16" s="64">
        <v>48.767069678397</v>
      </c>
      <c r="E16" s="64">
        <v>41.079234814926103</v>
      </c>
      <c r="F16" s="64">
        <v>43.479045781227398</v>
      </c>
    </row>
    <row r="17" spans="1:6" x14ac:dyDescent="0.25">
      <c r="A17" s="62" t="s">
        <v>206</v>
      </c>
      <c r="B17" s="64">
        <v>56.2573689739353</v>
      </c>
      <c r="C17" s="64">
        <v>48.743783478620102</v>
      </c>
      <c r="D17" s="64">
        <v>56.777896657115299</v>
      </c>
      <c r="E17" s="64">
        <v>56.381969456148198</v>
      </c>
      <c r="F17" s="64">
        <v>57.925430374180699</v>
      </c>
    </row>
    <row r="18" spans="1:6" x14ac:dyDescent="0.25">
      <c r="A18" s="62" t="s">
        <v>207</v>
      </c>
      <c r="B18" s="64">
        <v>64.470424203381597</v>
      </c>
      <c r="C18" s="64">
        <v>66.632187752473996</v>
      </c>
      <c r="D18" s="64">
        <v>66.159404292717795</v>
      </c>
      <c r="E18" s="64">
        <v>63.196054211677698</v>
      </c>
      <c r="F18" s="64">
        <v>59.938670391030399</v>
      </c>
    </row>
    <row r="19" spans="1:6" x14ac:dyDescent="0.25">
      <c r="A19" s="62"/>
      <c r="B19" s="62"/>
      <c r="C19" s="62"/>
      <c r="D19" s="62"/>
      <c r="E19" s="62"/>
      <c r="F19" s="62"/>
    </row>
    <row r="20" spans="1:6" x14ac:dyDescent="0.25">
      <c r="A20" s="63" t="s">
        <v>270</v>
      </c>
      <c r="B20" s="64"/>
      <c r="C20" s="64"/>
      <c r="D20" s="64"/>
      <c r="E20" s="64"/>
      <c r="F20" s="64"/>
    </row>
    <row r="21" spans="1:6" x14ac:dyDescent="0.25">
      <c r="A21" s="63"/>
      <c r="B21" s="63">
        <v>2004</v>
      </c>
      <c r="C21" s="63">
        <v>2006</v>
      </c>
      <c r="D21" s="63">
        <v>2011</v>
      </c>
      <c r="E21" s="63">
        <v>2014</v>
      </c>
      <c r="F21" s="63">
        <v>2017</v>
      </c>
    </row>
    <row r="22" spans="1:6" x14ac:dyDescent="0.25">
      <c r="A22" s="62" t="s">
        <v>205</v>
      </c>
      <c r="B22" s="64">
        <v>28.798500309669301</v>
      </c>
      <c r="C22" s="64">
        <v>32.603759580146601</v>
      </c>
      <c r="D22" s="64">
        <v>24.183473510760699</v>
      </c>
      <c r="E22" s="64">
        <v>24.605236189011201</v>
      </c>
      <c r="F22" s="64">
        <v>24.966790598224701</v>
      </c>
    </row>
    <row r="23" spans="1:6" x14ac:dyDescent="0.25">
      <c r="A23" s="62" t="s">
        <v>206</v>
      </c>
      <c r="B23" s="64">
        <v>21.210810363937298</v>
      </c>
      <c r="C23" s="64">
        <v>26.850688572892</v>
      </c>
      <c r="D23" s="64">
        <v>19.354687861962201</v>
      </c>
      <c r="E23" s="64">
        <v>16.3901002095715</v>
      </c>
      <c r="F23" s="64">
        <v>16.297538670262899</v>
      </c>
    </row>
    <row r="24" spans="1:6" x14ac:dyDescent="0.25">
      <c r="A24" s="62" t="s">
        <v>207</v>
      </c>
      <c r="B24" s="64">
        <v>9.7218757457262193</v>
      </c>
      <c r="C24" s="64">
        <v>10.4632318395041</v>
      </c>
      <c r="D24" s="64">
        <v>6.5396040596511602</v>
      </c>
      <c r="E24" s="64">
        <v>6.0061166104992703</v>
      </c>
      <c r="F24" s="64">
        <v>5.9160293038630298</v>
      </c>
    </row>
    <row r="25" spans="1:6" x14ac:dyDescent="0.25">
      <c r="A25" s="62"/>
      <c r="B25" s="64"/>
      <c r="C25" s="64"/>
      <c r="D25" s="64"/>
      <c r="E25" s="64"/>
      <c r="F25" s="64"/>
    </row>
    <row r="26" spans="1:6" x14ac:dyDescent="0.25">
      <c r="A26" s="63" t="s">
        <v>268</v>
      </c>
      <c r="B26" s="64"/>
      <c r="C26" s="64"/>
      <c r="D26" s="64"/>
      <c r="E26" s="64"/>
      <c r="F26" s="64"/>
    </row>
    <row r="27" spans="1:6" x14ac:dyDescent="0.25">
      <c r="A27" s="63"/>
      <c r="B27" s="63">
        <v>2004</v>
      </c>
      <c r="C27" s="63">
        <v>2006</v>
      </c>
      <c r="D27" s="63">
        <v>2011</v>
      </c>
      <c r="E27" s="63">
        <v>2014</v>
      </c>
      <c r="F27" s="63">
        <v>2017</v>
      </c>
    </row>
    <row r="28" spans="1:6" x14ac:dyDescent="0.25">
      <c r="A28" s="62" t="s">
        <v>12</v>
      </c>
      <c r="B28" s="64">
        <v>62.444685257574697</v>
      </c>
      <c r="C28" s="64">
        <v>62.411775472576899</v>
      </c>
      <c r="D28" s="64">
        <v>60.802733507473597</v>
      </c>
      <c r="E28" s="64">
        <v>59.176823816308001</v>
      </c>
      <c r="F28" s="64">
        <v>60.629357360684601</v>
      </c>
    </row>
    <row r="29" spans="1:6" x14ac:dyDescent="0.25">
      <c r="A29" s="62" t="s">
        <v>13</v>
      </c>
      <c r="B29" s="64">
        <v>51.777186462287702</v>
      </c>
      <c r="C29" s="64">
        <v>45.215178857805803</v>
      </c>
      <c r="D29" s="64">
        <v>57.521376702265201</v>
      </c>
      <c r="E29" s="64">
        <v>55.307705075208702</v>
      </c>
      <c r="F29" s="64">
        <v>44.380425012192902</v>
      </c>
    </row>
    <row r="30" spans="1:6" x14ac:dyDescent="0.25">
      <c r="A30" s="62"/>
      <c r="B30" s="64"/>
      <c r="C30" s="64"/>
      <c r="D30" s="64"/>
      <c r="E30" s="64"/>
      <c r="F30" s="64"/>
    </row>
    <row r="31" spans="1:6" x14ac:dyDescent="0.25">
      <c r="A31" s="63" t="s">
        <v>269</v>
      </c>
      <c r="B31" s="64"/>
      <c r="C31" s="64"/>
      <c r="D31" s="64"/>
      <c r="E31" s="64"/>
      <c r="F31" s="64"/>
    </row>
    <row r="32" spans="1:6" x14ac:dyDescent="0.25">
      <c r="A32" s="63"/>
      <c r="B32" s="63">
        <v>2004</v>
      </c>
      <c r="C32" s="63">
        <v>2006</v>
      </c>
      <c r="D32" s="63">
        <v>2011</v>
      </c>
      <c r="E32" s="63">
        <v>2014</v>
      </c>
      <c r="F32" s="63">
        <v>2017</v>
      </c>
    </row>
    <row r="33" spans="1:6" x14ac:dyDescent="0.25">
      <c r="A33" s="62" t="s">
        <v>12</v>
      </c>
      <c r="B33" s="64">
        <v>16.872679327113101</v>
      </c>
      <c r="C33" s="64">
        <v>18.520929144511399</v>
      </c>
      <c r="D33" s="64">
        <v>12.531009487069699</v>
      </c>
      <c r="E33" s="64">
        <v>10.923277896822601</v>
      </c>
      <c r="F33" s="64">
        <v>10.3382362461737</v>
      </c>
    </row>
    <row r="34" spans="1:6" x14ac:dyDescent="0.25">
      <c r="A34" s="62" t="s">
        <v>13</v>
      </c>
      <c r="B34" s="64">
        <v>17.0831824602413</v>
      </c>
      <c r="C34" s="64">
        <v>22.0097877053548</v>
      </c>
      <c r="D34" s="64">
        <v>18.783619085085299</v>
      </c>
      <c r="E34" s="64">
        <v>18.365796101941299</v>
      </c>
      <c r="F34" s="64">
        <v>19.3810175020119</v>
      </c>
    </row>
    <row r="36" spans="1:6" x14ac:dyDescent="0.25">
      <c r="A36" s="87" t="s">
        <v>267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7"/>
  <sheetViews>
    <sheetView workbookViewId="0">
      <selection activeCell="A2" sqref="A2"/>
    </sheetView>
  </sheetViews>
  <sheetFormatPr defaultColWidth="9.140625" defaultRowHeight="15" x14ac:dyDescent="0.25"/>
  <cols>
    <col min="1" max="1" width="28" style="61" customWidth="1"/>
    <col min="2" max="16384" width="9.140625" style="61"/>
  </cols>
  <sheetData>
    <row r="1" spans="1:7" x14ac:dyDescent="0.25">
      <c r="A1" s="34" t="s">
        <v>213</v>
      </c>
    </row>
    <row r="2" spans="1:7" x14ac:dyDescent="0.25">
      <c r="A2" s="34" t="s">
        <v>296</v>
      </c>
    </row>
    <row r="3" spans="1:7" x14ac:dyDescent="0.25">
      <c r="A3" s="61" t="s">
        <v>93</v>
      </c>
      <c r="B3" s="61" t="s">
        <v>95</v>
      </c>
      <c r="C3" s="61" t="s">
        <v>102</v>
      </c>
      <c r="D3" s="61" t="s">
        <v>104</v>
      </c>
    </row>
    <row r="4" spans="1:7" x14ac:dyDescent="0.25">
      <c r="A4" s="61" t="s">
        <v>6</v>
      </c>
      <c r="B4" s="68">
        <v>29.306270441648699</v>
      </c>
      <c r="C4" s="68">
        <v>23.370424671843999</v>
      </c>
      <c r="D4" s="68">
        <v>28.935768026018199</v>
      </c>
    </row>
    <row r="5" spans="1:7" x14ac:dyDescent="0.25">
      <c r="A5" s="61" t="s">
        <v>100</v>
      </c>
      <c r="B5" s="68">
        <v>36.283534292109003</v>
      </c>
      <c r="C5" s="68">
        <v>36.721038799471799</v>
      </c>
      <c r="D5" s="68">
        <v>45.748724759825301</v>
      </c>
    </row>
    <row r="6" spans="1:7" x14ac:dyDescent="0.25">
      <c r="A6" s="61" t="s">
        <v>99</v>
      </c>
      <c r="B6" s="68">
        <v>46.066714641195198</v>
      </c>
      <c r="C6" s="68">
        <v>42.895387236914303</v>
      </c>
      <c r="D6" s="68">
        <v>46.744538952919001</v>
      </c>
    </row>
    <row r="7" spans="1:7" x14ac:dyDescent="0.25">
      <c r="A7" s="61" t="s">
        <v>98</v>
      </c>
      <c r="B7" s="68">
        <v>41.0396842422468</v>
      </c>
      <c r="C7" s="68">
        <v>42.9849224881103</v>
      </c>
      <c r="D7" s="68">
        <v>47.113640371545799</v>
      </c>
    </row>
    <row r="8" spans="1:7" x14ac:dyDescent="0.25">
      <c r="A8" s="61" t="s">
        <v>97</v>
      </c>
      <c r="B8" s="68">
        <v>73.265571753094406</v>
      </c>
      <c r="C8" s="68">
        <v>78.732355904153906</v>
      </c>
      <c r="D8" s="68">
        <v>82.817250966016502</v>
      </c>
    </row>
    <row r="9" spans="1:7" x14ac:dyDescent="0.25">
      <c r="A9" s="61" t="s">
        <v>96</v>
      </c>
      <c r="B9" s="68">
        <v>52.777951260901098</v>
      </c>
      <c r="C9" s="68">
        <v>55.129287290475403</v>
      </c>
      <c r="D9" s="68">
        <v>59.895839300428399</v>
      </c>
      <c r="E9" s="68"/>
      <c r="F9" s="68"/>
      <c r="G9" s="68"/>
    </row>
    <row r="27" spans="1:1" x14ac:dyDescent="0.25">
      <c r="A27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</sheetViews>
  <sheetFormatPr defaultRowHeight="15" x14ac:dyDescent="0.25"/>
  <sheetData>
    <row r="1" spans="1:1" x14ac:dyDescent="0.25">
      <c r="A1" s="2" t="s">
        <v>273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52"/>
  <sheetViews>
    <sheetView workbookViewId="0">
      <selection activeCell="E47" sqref="E47"/>
    </sheetView>
  </sheetViews>
  <sheetFormatPr defaultColWidth="9.140625" defaultRowHeight="15" x14ac:dyDescent="0.25"/>
  <cols>
    <col min="1" max="1" width="28.5703125" style="61" bestFit="1" customWidth="1"/>
    <col min="2" max="3" width="12" style="61" customWidth="1"/>
    <col min="4" max="5" width="12.7109375" style="61" customWidth="1"/>
    <col min="6" max="6" width="12.7109375" style="61" bestFit="1" customWidth="1"/>
    <col min="7" max="16384" width="9.140625" style="61"/>
  </cols>
  <sheetData>
    <row r="1" spans="1:4" x14ac:dyDescent="0.25">
      <c r="A1" s="69" t="s">
        <v>217</v>
      </c>
    </row>
    <row r="2" spans="1:4" x14ac:dyDescent="0.25">
      <c r="A2" s="69" t="s">
        <v>297</v>
      </c>
    </row>
    <row r="4" spans="1:4" x14ac:dyDescent="0.25">
      <c r="A4" s="69" t="s">
        <v>100</v>
      </c>
    </row>
    <row r="5" spans="1:4" x14ac:dyDescent="0.25">
      <c r="B5" s="69">
        <v>2010</v>
      </c>
      <c r="C5" s="69">
        <v>2013</v>
      </c>
      <c r="D5" s="69">
        <v>2016</v>
      </c>
    </row>
    <row r="6" spans="1:4" x14ac:dyDescent="0.25">
      <c r="A6" s="61" t="s">
        <v>215</v>
      </c>
      <c r="B6" s="68">
        <v>36.6283137415341</v>
      </c>
      <c r="C6" s="68">
        <v>38.446705628863199</v>
      </c>
      <c r="D6" s="68">
        <v>46.198296223123201</v>
      </c>
    </row>
    <row r="7" spans="1:4" x14ac:dyDescent="0.25">
      <c r="A7" s="61" t="s">
        <v>109</v>
      </c>
      <c r="B7" s="68">
        <v>-3.9394694777855199</v>
      </c>
      <c r="C7" s="68">
        <v>-3.5249020373342299</v>
      </c>
      <c r="D7" s="68">
        <v>-3.5471243486938602</v>
      </c>
    </row>
    <row r="8" spans="1:4" x14ac:dyDescent="0.25">
      <c r="A8" s="61" t="s">
        <v>113</v>
      </c>
      <c r="B8" s="68">
        <v>-1.4683434039251901E-2</v>
      </c>
      <c r="C8" s="68">
        <v>-0.515918846144233</v>
      </c>
      <c r="D8" s="68">
        <v>-0.79729929015752998</v>
      </c>
    </row>
    <row r="9" spans="1:4" x14ac:dyDescent="0.25">
      <c r="A9" s="61" t="s">
        <v>107</v>
      </c>
      <c r="B9" s="68">
        <v>-1.3939154913246099</v>
      </c>
      <c r="C9" s="68">
        <v>-1.00438667344577</v>
      </c>
      <c r="D9" s="68">
        <v>-1.9606236968058499</v>
      </c>
    </row>
    <row r="10" spans="1:4" x14ac:dyDescent="0.25">
      <c r="A10" s="61" t="s">
        <v>106</v>
      </c>
      <c r="B10" s="68">
        <v>-2.4816029009884799</v>
      </c>
      <c r="C10" s="68">
        <v>-3.56224794103905</v>
      </c>
      <c r="D10" s="68">
        <v>-2.9076215608570699</v>
      </c>
    </row>
    <row r="11" spans="1:4" x14ac:dyDescent="0.25">
      <c r="A11" s="61" t="s">
        <v>110</v>
      </c>
      <c r="B11" s="68">
        <v>-11.333873733739599</v>
      </c>
      <c r="C11" s="68">
        <v>-9.4538149531333602</v>
      </c>
      <c r="D11" s="68">
        <v>-8.8894873232236797</v>
      </c>
    </row>
    <row r="12" spans="1:4" x14ac:dyDescent="0.25">
      <c r="A12" s="61" t="s">
        <v>108</v>
      </c>
      <c r="B12" s="68">
        <v>-0.87990380817853597</v>
      </c>
      <c r="C12" s="68">
        <v>-2.5621439278718499</v>
      </c>
      <c r="D12" s="68">
        <v>-2.25558601879841</v>
      </c>
    </row>
    <row r="13" spans="1:4" x14ac:dyDescent="0.25">
      <c r="A13" s="61" t="s">
        <v>105</v>
      </c>
      <c r="B13" s="68">
        <v>-1.59401656448693</v>
      </c>
      <c r="C13" s="68">
        <v>-1.8650330428813999</v>
      </c>
      <c r="D13" s="68">
        <v>3.1046318869854002</v>
      </c>
    </row>
    <row r="14" spans="1:4" x14ac:dyDescent="0.25">
      <c r="A14" s="61" t="s">
        <v>214</v>
      </c>
      <c r="B14" s="68">
        <v>58.265779152077002</v>
      </c>
      <c r="C14" s="68">
        <v>60.935153050713097</v>
      </c>
      <c r="D14" s="68">
        <v>63.451406574674202</v>
      </c>
    </row>
    <row r="15" spans="1:4" x14ac:dyDescent="0.25">
      <c r="B15" s="68"/>
      <c r="C15" s="68"/>
      <c r="D15" s="68"/>
    </row>
    <row r="16" spans="1:4" x14ac:dyDescent="0.25">
      <c r="A16" s="2" t="s">
        <v>98</v>
      </c>
    </row>
    <row r="17" spans="1:4" x14ac:dyDescent="0.25">
      <c r="B17" s="69">
        <v>2010</v>
      </c>
      <c r="C17" s="69">
        <v>2013</v>
      </c>
      <c r="D17" s="69">
        <v>2016</v>
      </c>
    </row>
    <row r="18" spans="1:4" x14ac:dyDescent="0.25">
      <c r="A18" s="61" t="s">
        <v>215</v>
      </c>
      <c r="B18" s="68">
        <v>41.4706349173766</v>
      </c>
      <c r="C18" s="68">
        <v>43.446602619149601</v>
      </c>
      <c r="D18" s="68">
        <v>47.159619409343897</v>
      </c>
    </row>
    <row r="19" spans="1:4" x14ac:dyDescent="0.25">
      <c r="A19" s="61" t="s">
        <v>109</v>
      </c>
      <c r="B19" s="68">
        <v>0.86104530497612497</v>
      </c>
      <c r="C19" s="68">
        <v>2.55299535859643</v>
      </c>
      <c r="D19" s="68">
        <v>-0.54931397730810305</v>
      </c>
    </row>
    <row r="20" spans="1:4" x14ac:dyDescent="0.25">
      <c r="A20" s="61" t="s">
        <v>113</v>
      </c>
      <c r="B20" s="68">
        <v>1.4181895915674101E-2</v>
      </c>
      <c r="C20" s="68">
        <v>0.71259563318576302</v>
      </c>
      <c r="D20" s="68">
        <v>0.71960897676997604</v>
      </c>
    </row>
    <row r="21" spans="1:4" x14ac:dyDescent="0.25">
      <c r="A21" s="61" t="s">
        <v>107</v>
      </c>
      <c r="B21" s="68">
        <v>1.6097868897083001</v>
      </c>
      <c r="C21" s="68">
        <v>1.2460824140467901</v>
      </c>
      <c r="D21" s="68">
        <v>2.17867601194882</v>
      </c>
    </row>
    <row r="22" spans="1:4" x14ac:dyDescent="0.25">
      <c r="A22" s="61" t="s">
        <v>106</v>
      </c>
      <c r="B22" s="68">
        <v>4.1837840434996298</v>
      </c>
      <c r="C22" s="68">
        <v>4.7373704206710698</v>
      </c>
      <c r="D22" s="68">
        <v>4.0910249624489099</v>
      </c>
    </row>
    <row r="23" spans="1:4" x14ac:dyDescent="0.25">
      <c r="A23" s="61" t="s">
        <v>110</v>
      </c>
      <c r="B23" s="68">
        <v>10.640705439531001</v>
      </c>
      <c r="C23" s="68">
        <v>9.1394867639668806</v>
      </c>
      <c r="D23" s="68">
        <v>11.244665985188099</v>
      </c>
    </row>
    <row r="24" spans="1:4" x14ac:dyDescent="0.25">
      <c r="A24" s="61" t="s">
        <v>108</v>
      </c>
      <c r="B24" s="68">
        <v>0.86219210134549795</v>
      </c>
      <c r="C24" s="68">
        <v>2.7172143256714199</v>
      </c>
      <c r="D24" s="68">
        <v>2.2909931613124002</v>
      </c>
    </row>
    <row r="25" spans="1:4" x14ac:dyDescent="0.25">
      <c r="A25" s="61" t="s">
        <v>105</v>
      </c>
      <c r="B25" s="68">
        <v>11.0422262002942</v>
      </c>
      <c r="C25" s="68">
        <v>10.4930169170915</v>
      </c>
      <c r="D25" s="68">
        <v>11.2816359604764</v>
      </c>
    </row>
    <row r="26" spans="1:4" x14ac:dyDescent="0.25">
      <c r="A26" s="61" t="s">
        <v>214</v>
      </c>
      <c r="B26" s="68">
        <v>70.684556792646902</v>
      </c>
      <c r="C26" s="68">
        <v>75.045364452379502</v>
      </c>
      <c r="D26" s="68">
        <v>78.416910490180499</v>
      </c>
    </row>
    <row r="28" spans="1:4" x14ac:dyDescent="0.25">
      <c r="A28" s="69" t="s">
        <v>111</v>
      </c>
    </row>
    <row r="29" spans="1:4" x14ac:dyDescent="0.25">
      <c r="B29" s="69">
        <v>2010</v>
      </c>
      <c r="C29" s="69">
        <v>2013</v>
      </c>
      <c r="D29" s="69">
        <v>2016</v>
      </c>
    </row>
    <row r="30" spans="1:4" x14ac:dyDescent="0.25">
      <c r="A30" s="61" t="s">
        <v>215</v>
      </c>
      <c r="B30" s="95">
        <v>47.397746443681001</v>
      </c>
      <c r="C30" s="95">
        <v>43.737171012976397</v>
      </c>
      <c r="D30" s="95">
        <v>46.736268573917698</v>
      </c>
    </row>
    <row r="31" spans="1:4" x14ac:dyDescent="0.25">
      <c r="A31" s="61" t="s">
        <v>109</v>
      </c>
      <c r="B31" s="95">
        <v>2.2636113825220598</v>
      </c>
      <c r="C31" s="95">
        <v>2.7114803450934901</v>
      </c>
      <c r="D31" s="95">
        <v>2.1991177637255901</v>
      </c>
    </row>
    <row r="32" spans="1:4" x14ac:dyDescent="0.25">
      <c r="A32" s="61" t="s">
        <v>113</v>
      </c>
      <c r="B32" s="95" t="s">
        <v>216</v>
      </c>
      <c r="C32" s="95" t="s">
        <v>216</v>
      </c>
      <c r="D32" s="95" t="s">
        <v>216</v>
      </c>
    </row>
    <row r="33" spans="1:4" x14ac:dyDescent="0.25">
      <c r="A33" s="61" t="s">
        <v>107</v>
      </c>
      <c r="B33" s="95">
        <v>2.3927816294845599</v>
      </c>
      <c r="C33" s="95">
        <v>1.6974187138491399</v>
      </c>
      <c r="D33" s="95">
        <v>2.7399435914471599</v>
      </c>
    </row>
    <row r="34" spans="1:4" x14ac:dyDescent="0.25">
      <c r="A34" s="61" t="s">
        <v>106</v>
      </c>
      <c r="B34" s="95">
        <v>3.1562987479425901</v>
      </c>
      <c r="C34" s="95">
        <v>3.28180304743191</v>
      </c>
      <c r="D34" s="95">
        <v>3.0310563333798699</v>
      </c>
    </row>
    <row r="35" spans="1:4" x14ac:dyDescent="0.25">
      <c r="A35" s="61" t="s">
        <v>110</v>
      </c>
      <c r="B35" s="95">
        <v>0.54690226870980396</v>
      </c>
      <c r="C35" s="95">
        <v>2.39807558163398</v>
      </c>
      <c r="D35" s="95">
        <v>3.44024358774936</v>
      </c>
    </row>
    <row r="36" spans="1:4" x14ac:dyDescent="0.25">
      <c r="A36" s="61" t="s">
        <v>108</v>
      </c>
      <c r="B36" s="95">
        <v>0.123366369827747</v>
      </c>
      <c r="C36" s="95">
        <v>2.6648613727772799</v>
      </c>
      <c r="D36" s="95">
        <v>1.98239878238587</v>
      </c>
    </row>
    <row r="37" spans="1:4" x14ac:dyDescent="0.25">
      <c r="A37" s="61" t="s">
        <v>105</v>
      </c>
      <c r="B37" s="95">
        <v>0.14731143986046999</v>
      </c>
      <c r="C37" s="95">
        <v>5.5341131677127704</v>
      </c>
      <c r="D37" s="95">
        <v>5.4140012913835101</v>
      </c>
    </row>
    <row r="38" spans="1:4" x14ac:dyDescent="0.25">
      <c r="A38" s="61" t="s">
        <v>214</v>
      </c>
      <c r="B38" s="95">
        <v>56.028018282028299</v>
      </c>
      <c r="C38" s="95">
        <v>62.024923241474902</v>
      </c>
      <c r="D38" s="95">
        <v>65.543029923989096</v>
      </c>
    </row>
    <row r="39" spans="1:4" x14ac:dyDescent="0.25">
      <c r="B39" s="68"/>
      <c r="C39" s="68"/>
      <c r="D39" s="68"/>
    </row>
    <row r="40" spans="1:4" x14ac:dyDescent="0.25">
      <c r="A40" s="69" t="s">
        <v>112</v>
      </c>
    </row>
    <row r="41" spans="1:4" x14ac:dyDescent="0.25">
      <c r="B41" s="69">
        <v>2010</v>
      </c>
      <c r="C41" s="69">
        <v>2013</v>
      </c>
      <c r="D41" s="69">
        <v>2016</v>
      </c>
    </row>
    <row r="42" spans="1:4" x14ac:dyDescent="0.25">
      <c r="A42" s="61" t="s">
        <v>215</v>
      </c>
      <c r="B42" s="68">
        <v>30.517738122158399</v>
      </c>
      <c r="C42" s="68">
        <v>23.6092749985967</v>
      </c>
      <c r="D42" s="68">
        <v>29.4014816851025</v>
      </c>
    </row>
    <row r="43" spans="1:4" x14ac:dyDescent="0.25">
      <c r="A43" s="61" t="s">
        <v>109</v>
      </c>
      <c r="B43" s="68">
        <v>2.36319856207413</v>
      </c>
      <c r="C43" s="68">
        <v>3.9194365016500798</v>
      </c>
      <c r="D43" s="68">
        <v>2.7173913157364198</v>
      </c>
    </row>
    <row r="44" spans="1:4" x14ac:dyDescent="0.25">
      <c r="A44" s="61" t="s">
        <v>113</v>
      </c>
      <c r="B44" s="68">
        <v>1.8029858364001901E-2</v>
      </c>
      <c r="C44" s="68">
        <v>2.1296428145402602</v>
      </c>
      <c r="D44" s="68">
        <v>1.018681095697</v>
      </c>
    </row>
    <row r="45" spans="1:4" x14ac:dyDescent="0.25">
      <c r="A45" s="61" t="s">
        <v>107</v>
      </c>
      <c r="B45" s="68">
        <v>1.0774764670342301</v>
      </c>
      <c r="C45" s="68">
        <v>1.20658216286216</v>
      </c>
      <c r="D45" s="68">
        <v>1.4555662167991199</v>
      </c>
    </row>
    <row r="46" spans="1:4" x14ac:dyDescent="0.25">
      <c r="A46" s="61" t="s">
        <v>106</v>
      </c>
      <c r="B46" s="68">
        <v>-0.31162454983636201</v>
      </c>
      <c r="C46" s="68">
        <v>2.6789972813518101</v>
      </c>
      <c r="D46" s="68">
        <v>0.34842237806200299</v>
      </c>
    </row>
    <row r="47" spans="1:4" x14ac:dyDescent="0.25">
      <c r="A47" s="61" t="s">
        <v>110</v>
      </c>
      <c r="B47" s="68">
        <v>13.519363191408999</v>
      </c>
      <c r="C47" s="68">
        <v>10.422151224894399</v>
      </c>
      <c r="D47" s="68">
        <v>9.1270193466119807</v>
      </c>
    </row>
    <row r="48" spans="1:4" x14ac:dyDescent="0.25">
      <c r="A48" s="61" t="s">
        <v>108</v>
      </c>
      <c r="B48" s="68">
        <v>1.31101108283621</v>
      </c>
      <c r="C48" s="68">
        <v>3.05133529949833</v>
      </c>
      <c r="D48" s="68">
        <v>2.22906643268117</v>
      </c>
    </row>
    <row r="49" spans="1:4" x14ac:dyDescent="0.25">
      <c r="A49" s="61" t="s">
        <v>105</v>
      </c>
      <c r="B49" s="68">
        <v>5.3262268934269503</v>
      </c>
      <c r="C49" s="68">
        <v>9.6323915065104906</v>
      </c>
      <c r="D49" s="68">
        <v>14.3358146735634</v>
      </c>
    </row>
    <row r="50" spans="1:4" x14ac:dyDescent="0.25">
      <c r="A50" s="61" t="s">
        <v>214</v>
      </c>
      <c r="B50" s="68">
        <v>53.821419627466597</v>
      </c>
      <c r="C50" s="68">
        <v>56.649811789904199</v>
      </c>
      <c r="D50" s="68">
        <v>60.633443144253597</v>
      </c>
    </row>
    <row r="52" spans="1:4" x14ac:dyDescent="0.25">
      <c r="A52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27"/>
  <sheetViews>
    <sheetView workbookViewId="0">
      <selection activeCell="B3" sqref="B3:E3"/>
    </sheetView>
  </sheetViews>
  <sheetFormatPr defaultColWidth="9.140625" defaultRowHeight="15" x14ac:dyDescent="0.25"/>
  <cols>
    <col min="1" max="1" width="24.28515625" style="61" bestFit="1" customWidth="1"/>
    <col min="2" max="16384" width="9.140625" style="61"/>
  </cols>
  <sheetData>
    <row r="1" spans="1:5" x14ac:dyDescent="0.25">
      <c r="A1" s="69" t="s">
        <v>218</v>
      </c>
    </row>
    <row r="2" spans="1:5" x14ac:dyDescent="0.25">
      <c r="A2" s="69" t="s">
        <v>219</v>
      </c>
    </row>
    <row r="3" spans="1:5" x14ac:dyDescent="0.25">
      <c r="B3" s="69" t="s">
        <v>94</v>
      </c>
      <c r="C3" s="69" t="s">
        <v>101</v>
      </c>
      <c r="D3" s="69" t="s">
        <v>103</v>
      </c>
      <c r="E3" s="69" t="s">
        <v>114</v>
      </c>
    </row>
    <row r="4" spans="1:5" x14ac:dyDescent="0.25">
      <c r="A4" s="69" t="s">
        <v>6</v>
      </c>
      <c r="B4" s="68">
        <v>443.25344657400802</v>
      </c>
      <c r="C4" s="68">
        <v>437.884723725725</v>
      </c>
      <c r="D4" s="68">
        <v>438.42729293647801</v>
      </c>
      <c r="E4" s="68">
        <v>430.917004612982</v>
      </c>
    </row>
    <row r="5" spans="1:5" x14ac:dyDescent="0.25">
      <c r="A5" s="69" t="s">
        <v>100</v>
      </c>
      <c r="B5" s="68">
        <v>490.14355699899698</v>
      </c>
      <c r="C5" s="68">
        <v>481.52675340528498</v>
      </c>
      <c r="D5" s="68">
        <v>479.302712090223</v>
      </c>
      <c r="E5" s="68">
        <v>469.99460419655099</v>
      </c>
    </row>
    <row r="6" spans="1:5" x14ac:dyDescent="0.25">
      <c r="A6" s="69" t="s">
        <v>98</v>
      </c>
      <c r="B6" s="68">
        <v>507.94883221104499</v>
      </c>
      <c r="C6" s="68">
        <v>499.96237261999602</v>
      </c>
      <c r="D6" s="68">
        <v>496.35051872237102</v>
      </c>
      <c r="E6" s="68">
        <v>476.171946183204</v>
      </c>
    </row>
    <row r="7" spans="1:5" x14ac:dyDescent="0.25">
      <c r="A7" s="69" t="s">
        <v>99</v>
      </c>
      <c r="B7" s="68">
        <v>520.00706325275905</v>
      </c>
      <c r="C7" s="68">
        <v>505.46685204671701</v>
      </c>
      <c r="D7" s="68">
        <v>500.26686483325602</v>
      </c>
      <c r="E7" s="68">
        <v>479.812348417191</v>
      </c>
    </row>
    <row r="8" spans="1:5" x14ac:dyDescent="0.25">
      <c r="A8" s="69" t="s">
        <v>97</v>
      </c>
      <c r="B8" s="68">
        <v>565.31002973542695</v>
      </c>
      <c r="C8" s="68">
        <v>556.95579818490205</v>
      </c>
      <c r="D8" s="68">
        <v>560.33996720310495</v>
      </c>
      <c r="E8" s="68">
        <v>541.65923409535401</v>
      </c>
    </row>
    <row r="9" spans="1:5" x14ac:dyDescent="0.25">
      <c r="A9" s="69" t="s">
        <v>96</v>
      </c>
      <c r="B9" s="68">
        <v>525.22992387891998</v>
      </c>
      <c r="C9" s="68">
        <v>516.40051979924795</v>
      </c>
      <c r="D9" s="68">
        <v>514.62055879823004</v>
      </c>
      <c r="E9" s="68">
        <v>498.39839537367197</v>
      </c>
    </row>
    <row r="27" spans="1:1" x14ac:dyDescent="0.25">
      <c r="A27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60"/>
  <sheetViews>
    <sheetView topLeftCell="A34" workbookViewId="0">
      <selection activeCell="P56" sqref="P56"/>
    </sheetView>
  </sheetViews>
  <sheetFormatPr defaultColWidth="9.140625" defaultRowHeight="15" x14ac:dyDescent="0.25"/>
  <cols>
    <col min="1" max="1" width="18.28515625" style="61" bestFit="1" customWidth="1"/>
    <col min="2" max="5" width="9.140625" style="61"/>
    <col min="6" max="6" width="11.28515625" style="61" bestFit="1" customWidth="1"/>
    <col min="7" max="16384" width="9.140625" style="61"/>
  </cols>
  <sheetData>
    <row r="1" spans="1:6" x14ac:dyDescent="0.25">
      <c r="A1" s="69" t="s">
        <v>220</v>
      </c>
    </row>
    <row r="2" spans="1:6" x14ac:dyDescent="0.25">
      <c r="A2" s="69" t="s">
        <v>298</v>
      </c>
    </row>
    <row r="3" spans="1:6" x14ac:dyDescent="0.25">
      <c r="A3" s="69"/>
    </row>
    <row r="4" spans="1:6" x14ac:dyDescent="0.25">
      <c r="A4" s="2" t="s">
        <v>119</v>
      </c>
      <c r="F4"/>
    </row>
    <row r="5" spans="1:6" x14ac:dyDescent="0.25">
      <c r="B5" s="69" t="s">
        <v>95</v>
      </c>
      <c r="C5" s="69" t="s">
        <v>104</v>
      </c>
      <c r="F5"/>
    </row>
    <row r="6" spans="1:6" x14ac:dyDescent="0.25">
      <c r="A6" t="s">
        <v>6</v>
      </c>
      <c r="B6" s="71">
        <v>76.223910501689005</v>
      </c>
      <c r="C6" s="71">
        <v>91.333905062778697</v>
      </c>
      <c r="F6"/>
    </row>
    <row r="7" spans="1:6" x14ac:dyDescent="0.25">
      <c r="A7" t="s">
        <v>7</v>
      </c>
      <c r="B7" s="71">
        <v>80.607828181115806</v>
      </c>
      <c r="C7" s="71">
        <v>82.453324883126498</v>
      </c>
      <c r="F7"/>
    </row>
    <row r="8" spans="1:6" x14ac:dyDescent="0.25">
      <c r="A8" t="s">
        <v>99</v>
      </c>
      <c r="B8" s="71">
        <v>82.517613226829795</v>
      </c>
      <c r="C8" s="71">
        <v>82.152115176378302</v>
      </c>
      <c r="F8"/>
    </row>
    <row r="9" spans="1:6" x14ac:dyDescent="0.25">
      <c r="A9" t="s">
        <v>98</v>
      </c>
      <c r="B9" s="71">
        <v>78.407087531518101</v>
      </c>
      <c r="C9" s="71">
        <v>83.736169884371407</v>
      </c>
      <c r="F9"/>
    </row>
    <row r="10" spans="1:6" x14ac:dyDescent="0.25">
      <c r="A10" t="s">
        <v>97</v>
      </c>
      <c r="B10" s="71">
        <v>90.990669174645006</v>
      </c>
      <c r="C10" s="71">
        <v>94.6409105586321</v>
      </c>
      <c r="F10"/>
    </row>
    <row r="11" spans="1:6" x14ac:dyDescent="0.25">
      <c r="A11" t="s">
        <v>96</v>
      </c>
      <c r="B11" s="71">
        <v>85.383141350537997</v>
      </c>
      <c r="C11" s="71">
        <v>89.912421604136796</v>
      </c>
    </row>
    <row r="12" spans="1:6" x14ac:dyDescent="0.25">
      <c r="A12"/>
      <c r="B12" s="71"/>
      <c r="C12" s="71"/>
    </row>
    <row r="13" spans="1:6" x14ac:dyDescent="0.25">
      <c r="A13" s="2" t="s">
        <v>118</v>
      </c>
      <c r="B13" s="68"/>
      <c r="C13" s="68"/>
    </row>
    <row r="14" spans="1:6" x14ac:dyDescent="0.25">
      <c r="B14" s="69" t="s">
        <v>95</v>
      </c>
      <c r="C14" s="69" t="s">
        <v>104</v>
      </c>
    </row>
    <row r="15" spans="1:6" x14ac:dyDescent="0.25">
      <c r="A15" t="s">
        <v>6</v>
      </c>
      <c r="B15" s="71">
        <v>46.947442776683602</v>
      </c>
      <c r="C15" s="71">
        <v>52.167927916745803</v>
      </c>
    </row>
    <row r="16" spans="1:6" x14ac:dyDescent="0.25">
      <c r="A16" t="s">
        <v>7</v>
      </c>
      <c r="B16" s="71">
        <v>50.854744288818203</v>
      </c>
      <c r="C16" s="71">
        <v>64.6832312142744</v>
      </c>
    </row>
    <row r="17" spans="1:11" x14ac:dyDescent="0.25">
      <c r="A17" t="s">
        <v>99</v>
      </c>
      <c r="B17" s="71">
        <v>50.801675090344197</v>
      </c>
      <c r="C17" s="71">
        <v>64.946419657780694</v>
      </c>
    </row>
    <row r="18" spans="1:11" x14ac:dyDescent="0.25">
      <c r="A18" t="s">
        <v>98</v>
      </c>
      <c r="B18" s="71">
        <v>50.196991677408398</v>
      </c>
      <c r="C18" s="71">
        <v>66.594610998672096</v>
      </c>
    </row>
    <row r="19" spans="1:11" x14ac:dyDescent="0.25">
      <c r="A19" t="s">
        <v>97</v>
      </c>
      <c r="B19" s="71">
        <v>73.951432977222396</v>
      </c>
      <c r="C19" s="71">
        <v>83.410352387703796</v>
      </c>
    </row>
    <row r="20" spans="1:11" x14ac:dyDescent="0.25">
      <c r="A20" t="s">
        <v>96</v>
      </c>
      <c r="B20" s="71">
        <v>59.687327582927097</v>
      </c>
      <c r="C20" s="71">
        <v>72.955181921294297</v>
      </c>
    </row>
    <row r="21" spans="1:11" x14ac:dyDescent="0.25">
      <c r="A21"/>
      <c r="B21" s="71"/>
      <c r="C21" s="71"/>
      <c r="E21" s="70"/>
      <c r="H21" s="70"/>
      <c r="K21" s="70"/>
    </row>
    <row r="22" spans="1:11" x14ac:dyDescent="0.25">
      <c r="A22" s="2" t="s">
        <v>117</v>
      </c>
      <c r="B22" s="68"/>
      <c r="C22" s="68"/>
      <c r="E22" s="70"/>
      <c r="H22" s="70"/>
      <c r="K22" s="70"/>
    </row>
    <row r="23" spans="1:11" x14ac:dyDescent="0.25">
      <c r="B23" s="69" t="s">
        <v>95</v>
      </c>
      <c r="C23" s="69" t="s">
        <v>104</v>
      </c>
      <c r="E23" s="70"/>
      <c r="H23" s="70"/>
      <c r="K23" s="70"/>
    </row>
    <row r="24" spans="1:11" x14ac:dyDescent="0.25">
      <c r="A24" t="s">
        <v>6</v>
      </c>
      <c r="B24" s="71">
        <v>37.136937707535203</v>
      </c>
      <c r="C24" s="71">
        <v>26.141278338250601</v>
      </c>
      <c r="E24" s="70"/>
      <c r="H24" s="70"/>
      <c r="K24" s="70"/>
    </row>
    <row r="25" spans="1:11" x14ac:dyDescent="0.25">
      <c r="A25" t="s">
        <v>7</v>
      </c>
      <c r="B25" s="71">
        <v>32.5381451882728</v>
      </c>
      <c r="C25" s="71">
        <v>45.864216786932097</v>
      </c>
      <c r="E25" s="70"/>
      <c r="H25" s="70"/>
      <c r="K25" s="70"/>
    </row>
    <row r="26" spans="1:11" x14ac:dyDescent="0.25">
      <c r="A26" t="s">
        <v>99</v>
      </c>
      <c r="B26" s="71">
        <v>31.393569203863599</v>
      </c>
      <c r="C26" s="71">
        <v>32.504503401410602</v>
      </c>
      <c r="E26" s="70"/>
      <c r="H26" s="70"/>
      <c r="K26" s="70"/>
    </row>
    <row r="27" spans="1:11" x14ac:dyDescent="0.25">
      <c r="A27" t="s">
        <v>98</v>
      </c>
      <c r="B27" s="71">
        <v>33.795864432244201</v>
      </c>
      <c r="C27" s="71">
        <v>39.177092910817201</v>
      </c>
    </row>
    <row r="28" spans="1:11" x14ac:dyDescent="0.25">
      <c r="A28" t="s">
        <v>97</v>
      </c>
      <c r="B28" s="71">
        <v>49.5913993908908</v>
      </c>
      <c r="C28" s="71">
        <v>69.582313533408595</v>
      </c>
    </row>
    <row r="29" spans="1:11" x14ac:dyDescent="0.25">
      <c r="A29" t="s">
        <v>96</v>
      </c>
      <c r="B29" s="71">
        <v>38.116417435652302</v>
      </c>
      <c r="C29" s="71">
        <v>46.935847677665997</v>
      </c>
    </row>
    <row r="30" spans="1:11" x14ac:dyDescent="0.25">
      <c r="B30" s="68"/>
      <c r="C30" s="68"/>
    </row>
    <row r="31" spans="1:11" x14ac:dyDescent="0.25">
      <c r="A31" s="2" t="s">
        <v>116</v>
      </c>
    </row>
    <row r="32" spans="1:11" x14ac:dyDescent="0.25">
      <c r="B32" s="69" t="s">
        <v>95</v>
      </c>
      <c r="C32" s="69" t="s">
        <v>104</v>
      </c>
    </row>
    <row r="33" spans="1:3" x14ac:dyDescent="0.25">
      <c r="A33" t="s">
        <v>6</v>
      </c>
      <c r="B33" s="71">
        <v>12.507042452702001</v>
      </c>
      <c r="C33" s="71">
        <v>8.5688097759572699</v>
      </c>
    </row>
    <row r="34" spans="1:3" x14ac:dyDescent="0.25">
      <c r="A34" t="s">
        <v>7</v>
      </c>
      <c r="B34" s="71">
        <v>13.7283162634515</v>
      </c>
      <c r="C34" s="71">
        <v>20.042499934325299</v>
      </c>
    </row>
    <row r="35" spans="1:3" x14ac:dyDescent="0.25">
      <c r="A35" t="s">
        <v>99</v>
      </c>
      <c r="B35" s="71">
        <v>15.2223799989669</v>
      </c>
      <c r="C35" s="71">
        <v>15.0518697398794</v>
      </c>
    </row>
    <row r="36" spans="1:3" x14ac:dyDescent="0.25">
      <c r="A36" t="s">
        <v>98</v>
      </c>
      <c r="B36" s="71">
        <v>14.0641288042192</v>
      </c>
      <c r="C36" s="71">
        <v>17.766909100641801</v>
      </c>
    </row>
    <row r="37" spans="1:3" x14ac:dyDescent="0.25">
      <c r="A37" t="s">
        <v>97</v>
      </c>
      <c r="B37" s="71">
        <v>35.722307322088199</v>
      </c>
      <c r="C37" s="71">
        <v>49.033287288109797</v>
      </c>
    </row>
    <row r="38" spans="1:3" x14ac:dyDescent="0.25">
      <c r="A38" t="s">
        <v>96</v>
      </c>
      <c r="B38" s="71">
        <v>18.397247591685801</v>
      </c>
      <c r="C38" s="71">
        <v>22.724426268313699</v>
      </c>
    </row>
    <row r="60" spans="1:1" x14ac:dyDescent="0.25">
      <c r="A60" s="87" t="s">
        <v>267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26"/>
  <sheetViews>
    <sheetView workbookViewId="0">
      <selection activeCell="A3" sqref="A3:E3"/>
    </sheetView>
  </sheetViews>
  <sheetFormatPr defaultColWidth="9.140625" defaultRowHeight="15" x14ac:dyDescent="0.25"/>
  <cols>
    <col min="1" max="1" width="15.7109375" style="61" bestFit="1" customWidth="1"/>
    <col min="2" max="2" width="12.7109375" style="61" bestFit="1" customWidth="1"/>
    <col min="3" max="16384" width="9.140625" style="61"/>
  </cols>
  <sheetData>
    <row r="1" spans="1:5" x14ac:dyDescent="0.25">
      <c r="A1" s="69" t="s">
        <v>255</v>
      </c>
    </row>
    <row r="2" spans="1:5" x14ac:dyDescent="0.25">
      <c r="A2" s="69" t="s">
        <v>256</v>
      </c>
    </row>
    <row r="3" spans="1:5" x14ac:dyDescent="0.25">
      <c r="A3" s="99" t="s">
        <v>115</v>
      </c>
      <c r="B3" s="99" t="s">
        <v>254</v>
      </c>
      <c r="C3" s="99" t="s">
        <v>95</v>
      </c>
      <c r="D3" s="99" t="s">
        <v>102</v>
      </c>
      <c r="E3" s="99" t="s">
        <v>104</v>
      </c>
    </row>
    <row r="4" spans="1:5" x14ac:dyDescent="0.25">
      <c r="A4" s="83" t="s">
        <v>123</v>
      </c>
      <c r="B4" s="83" t="s">
        <v>122</v>
      </c>
      <c r="C4" s="84">
        <v>86.241427754614094</v>
      </c>
      <c r="D4" s="84">
        <v>88.932622510471901</v>
      </c>
      <c r="E4" s="84">
        <v>91.344212710547097</v>
      </c>
    </row>
    <row r="5" spans="1:5" x14ac:dyDescent="0.25">
      <c r="A5" s="83" t="s">
        <v>123</v>
      </c>
      <c r="B5" s="83" t="s">
        <v>120</v>
      </c>
      <c r="C5" s="84">
        <v>81.955623005799794</v>
      </c>
      <c r="D5" s="84">
        <v>73.728377324755598</v>
      </c>
      <c r="E5" s="84">
        <v>81.942176796830694</v>
      </c>
    </row>
    <row r="6" spans="1:5" x14ac:dyDescent="0.25">
      <c r="A6" s="83" t="s">
        <v>121</v>
      </c>
      <c r="B6" s="83" t="s">
        <v>122</v>
      </c>
      <c r="C6" s="84">
        <v>55.4422602192708</v>
      </c>
      <c r="D6" s="84">
        <v>60.432821605188003</v>
      </c>
      <c r="E6" s="84">
        <v>64.592114974247494</v>
      </c>
    </row>
    <row r="7" spans="1:5" x14ac:dyDescent="0.25">
      <c r="A7" s="83" t="s">
        <v>121</v>
      </c>
      <c r="B7" s="83" t="s">
        <v>120</v>
      </c>
      <c r="C7" s="84">
        <v>43.944683301038303</v>
      </c>
      <c r="D7" s="84">
        <v>39.130234433328802</v>
      </c>
      <c r="E7" s="84">
        <v>43.3171630766955</v>
      </c>
    </row>
    <row r="8" spans="1:5" x14ac:dyDescent="0.25">
      <c r="C8" s="68"/>
      <c r="D8" s="68"/>
      <c r="E8" s="68"/>
    </row>
    <row r="9" spans="1:5" x14ac:dyDescent="0.25">
      <c r="C9" s="68"/>
      <c r="D9" s="68"/>
      <c r="E9" s="68"/>
    </row>
    <row r="26" spans="1:1" x14ac:dyDescent="0.25">
      <c r="A26" s="87" t="s">
        <v>267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31"/>
  <sheetViews>
    <sheetView topLeftCell="A4" workbookViewId="0">
      <selection activeCell="B10" sqref="B10:D10"/>
    </sheetView>
  </sheetViews>
  <sheetFormatPr defaultColWidth="9.140625" defaultRowHeight="15" x14ac:dyDescent="0.25"/>
  <cols>
    <col min="1" max="1" width="21" style="61" bestFit="1" customWidth="1"/>
    <col min="2" max="16384" width="9.140625" style="61"/>
  </cols>
  <sheetData>
    <row r="1" spans="1:4" x14ac:dyDescent="0.25">
      <c r="A1" s="69" t="s">
        <v>221</v>
      </c>
    </row>
    <row r="2" spans="1:4" x14ac:dyDescent="0.25">
      <c r="A2" s="69" t="s">
        <v>222</v>
      </c>
    </row>
    <row r="3" spans="1:4" x14ac:dyDescent="0.25">
      <c r="A3" s="69"/>
    </row>
    <row r="4" spans="1:4" x14ac:dyDescent="0.25">
      <c r="A4" s="69" t="s">
        <v>223</v>
      </c>
    </row>
    <row r="5" spans="1:4" x14ac:dyDescent="0.25">
      <c r="B5" s="98" t="s">
        <v>95</v>
      </c>
      <c r="C5" s="98" t="s">
        <v>102</v>
      </c>
      <c r="D5" s="98" t="s">
        <v>104</v>
      </c>
    </row>
    <row r="6" spans="1:4" x14ac:dyDescent="0.25">
      <c r="A6" s="61" t="s">
        <v>17</v>
      </c>
      <c r="B6" s="68">
        <v>8.9509292787516497</v>
      </c>
      <c r="C6" s="68">
        <v>6.7651040452912703</v>
      </c>
      <c r="D6" s="68">
        <v>5.2745008919963396</v>
      </c>
    </row>
    <row r="7" spans="1:4" x14ac:dyDescent="0.25">
      <c r="A7" s="61" t="s">
        <v>124</v>
      </c>
      <c r="B7" s="68">
        <v>22.928375278585001</v>
      </c>
      <c r="C7" s="68">
        <v>25.654949540578201</v>
      </c>
      <c r="D7" s="68">
        <v>15.8083202558187</v>
      </c>
    </row>
    <row r="9" spans="1:4" x14ac:dyDescent="0.25">
      <c r="A9" s="69" t="s">
        <v>224</v>
      </c>
    </row>
    <row r="10" spans="1:4" x14ac:dyDescent="0.25">
      <c r="B10" s="98" t="s">
        <v>95</v>
      </c>
      <c r="C10" s="98" t="s">
        <v>102</v>
      </c>
      <c r="D10" s="98" t="s">
        <v>104</v>
      </c>
    </row>
    <row r="11" spans="1:4" x14ac:dyDescent="0.25">
      <c r="A11" s="61" t="s">
        <v>125</v>
      </c>
      <c r="B11" s="68">
        <v>412.79761904761898</v>
      </c>
      <c r="C11" s="68">
        <v>521.42857142857099</v>
      </c>
      <c r="D11" s="68">
        <v>651.78571428571399</v>
      </c>
    </row>
    <row r="12" spans="1:4" x14ac:dyDescent="0.25">
      <c r="A12" s="61" t="s">
        <v>126</v>
      </c>
      <c r="B12" s="68">
        <v>477.97619047619099</v>
      </c>
      <c r="C12" s="68">
        <v>650.63554431063403</v>
      </c>
      <c r="D12" s="68">
        <v>749.18691157175795</v>
      </c>
    </row>
    <row r="31" spans="1:1" x14ac:dyDescent="0.25">
      <c r="A31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36"/>
  <sheetViews>
    <sheetView workbookViewId="0">
      <selection activeCell="F20" sqref="F20"/>
    </sheetView>
  </sheetViews>
  <sheetFormatPr defaultColWidth="9.140625" defaultRowHeight="15" x14ac:dyDescent="0.25"/>
  <cols>
    <col min="1" max="1" width="38.7109375" style="61" customWidth="1"/>
    <col min="2" max="4" width="11.5703125" style="61" customWidth="1"/>
    <col min="5" max="16384" width="9.140625" style="61"/>
  </cols>
  <sheetData>
    <row r="1" spans="1:4" x14ac:dyDescent="0.25">
      <c r="A1" s="69" t="s">
        <v>228</v>
      </c>
    </row>
    <row r="2" spans="1:4" x14ac:dyDescent="0.25">
      <c r="A2" s="69" t="s">
        <v>230</v>
      </c>
    </row>
    <row r="3" spans="1:4" x14ac:dyDescent="0.25">
      <c r="A3" s="74" t="s">
        <v>98</v>
      </c>
    </row>
    <row r="4" spans="1:4" ht="30" x14ac:dyDescent="0.25">
      <c r="B4" s="100" t="s">
        <v>227</v>
      </c>
      <c r="C4" s="100" t="s">
        <v>225</v>
      </c>
      <c r="D4" s="100" t="s">
        <v>226</v>
      </c>
    </row>
    <row r="5" spans="1:4" x14ac:dyDescent="0.25">
      <c r="A5" s="72" t="s">
        <v>215</v>
      </c>
      <c r="B5" s="73">
        <v>47.159619409343897</v>
      </c>
      <c r="C5" s="73">
        <v>39.070928077961099</v>
      </c>
      <c r="D5" s="73">
        <v>7.7398890537708498</v>
      </c>
    </row>
    <row r="6" spans="1:4" x14ac:dyDescent="0.25">
      <c r="A6" s="72" t="s">
        <v>106</v>
      </c>
      <c r="B6" s="73">
        <v>4.0910249624489099</v>
      </c>
      <c r="C6" s="73">
        <v>4.1874800931040097</v>
      </c>
      <c r="D6" s="73">
        <v>2.8127761695328299</v>
      </c>
    </row>
    <row r="7" spans="1:4" x14ac:dyDescent="0.25">
      <c r="A7" s="72" t="s">
        <v>113</v>
      </c>
      <c r="B7" s="73">
        <v>0.71960897676997604</v>
      </c>
      <c r="C7" s="73">
        <v>0.436185605153182</v>
      </c>
      <c r="D7" s="73">
        <v>0.49688751686145799</v>
      </c>
    </row>
    <row r="8" spans="1:4" x14ac:dyDescent="0.25">
      <c r="A8" s="72" t="s">
        <v>107</v>
      </c>
      <c r="B8" s="73">
        <v>2.17867601194882</v>
      </c>
      <c r="C8" s="73">
        <v>-0.30105585009785801</v>
      </c>
      <c r="D8" s="73">
        <v>1.54060877863226</v>
      </c>
    </row>
    <row r="9" spans="1:4" x14ac:dyDescent="0.25">
      <c r="A9" s="72" t="s">
        <v>108</v>
      </c>
      <c r="B9" s="73">
        <v>2.2909931613124002</v>
      </c>
      <c r="C9" s="73">
        <v>0.124534177869562</v>
      </c>
      <c r="D9" s="73">
        <v>1.91420642682949</v>
      </c>
    </row>
    <row r="10" spans="1:4" x14ac:dyDescent="0.25">
      <c r="A10" s="72" t="s">
        <v>109</v>
      </c>
      <c r="B10" s="73">
        <v>-0.54931397730810305</v>
      </c>
      <c r="C10" s="73">
        <v>-2.3261972883350599</v>
      </c>
      <c r="D10" s="73">
        <v>1.11171246034547</v>
      </c>
    </row>
    <row r="11" spans="1:4" x14ac:dyDescent="0.25">
      <c r="A11" s="72" t="s">
        <v>110</v>
      </c>
      <c r="B11" s="73">
        <v>11.244665985188099</v>
      </c>
      <c r="C11" s="73">
        <v>3.7959291591226201</v>
      </c>
      <c r="D11" s="73">
        <v>7.8980039644259001</v>
      </c>
    </row>
    <row r="12" spans="1:4" x14ac:dyDescent="0.25">
      <c r="A12" s="72" t="s">
        <v>105</v>
      </c>
      <c r="B12" s="73">
        <v>11.2816359604764</v>
      </c>
      <c r="C12" s="73">
        <v>4.3468476427660399</v>
      </c>
      <c r="D12" s="73">
        <v>5.7758852252030302</v>
      </c>
    </row>
    <row r="13" spans="1:4" x14ac:dyDescent="0.25">
      <c r="A13" s="72" t="s">
        <v>229</v>
      </c>
      <c r="B13" s="73">
        <v>78.416910490180499</v>
      </c>
      <c r="C13" s="73">
        <v>49.334651617543599</v>
      </c>
      <c r="D13" s="73">
        <v>29.289969595601299</v>
      </c>
    </row>
    <row r="14" spans="1:4" x14ac:dyDescent="0.25">
      <c r="A14" s="72"/>
      <c r="B14" s="72"/>
      <c r="C14" s="72"/>
      <c r="D14" s="72"/>
    </row>
    <row r="15" spans="1:4" x14ac:dyDescent="0.25">
      <c r="A15" s="74" t="s">
        <v>6</v>
      </c>
      <c r="B15" s="72"/>
      <c r="C15" s="72"/>
      <c r="D15" s="72"/>
    </row>
    <row r="16" spans="1:4" ht="30" x14ac:dyDescent="0.25">
      <c r="A16" s="72"/>
      <c r="B16" s="100" t="s">
        <v>227</v>
      </c>
      <c r="C16" s="100" t="s">
        <v>225</v>
      </c>
      <c r="D16" s="100" t="s">
        <v>226</v>
      </c>
    </row>
    <row r="17" spans="1:4" x14ac:dyDescent="0.25">
      <c r="A17" s="72" t="s">
        <v>215</v>
      </c>
      <c r="B17" s="73">
        <v>29.4014816851025</v>
      </c>
      <c r="C17" s="73">
        <v>23.6487708327092</v>
      </c>
      <c r="D17" s="73">
        <v>5.3523414314797</v>
      </c>
    </row>
    <row r="18" spans="1:4" x14ac:dyDescent="0.25">
      <c r="A18" s="72" t="s">
        <v>106</v>
      </c>
      <c r="B18" s="73">
        <v>0.34842237806200299</v>
      </c>
      <c r="C18" s="73">
        <v>-2.4521472128030099E-2</v>
      </c>
      <c r="D18" s="73">
        <v>3.0110296129493501</v>
      </c>
    </row>
    <row r="19" spans="1:4" x14ac:dyDescent="0.25">
      <c r="A19" s="72" t="s">
        <v>113</v>
      </c>
      <c r="B19" s="73">
        <v>1.018681095697</v>
      </c>
      <c r="C19" s="73">
        <v>0.54651194484729704</v>
      </c>
      <c r="D19" s="73">
        <v>0.54695460153449704</v>
      </c>
    </row>
    <row r="20" spans="1:4" x14ac:dyDescent="0.25">
      <c r="A20" s="72" t="s">
        <v>107</v>
      </c>
      <c r="B20" s="73">
        <v>1.4555662167991199</v>
      </c>
      <c r="C20" s="73">
        <v>0.24493900330756199</v>
      </c>
      <c r="D20" s="73">
        <v>0.82566495229180403</v>
      </c>
    </row>
    <row r="21" spans="1:4" x14ac:dyDescent="0.25">
      <c r="A21" s="72" t="s">
        <v>108</v>
      </c>
      <c r="B21" s="73">
        <v>2.22906643268117</v>
      </c>
      <c r="C21" s="73">
        <v>0.63270028513388998</v>
      </c>
      <c r="D21" s="73">
        <v>1.39117099010997</v>
      </c>
    </row>
    <row r="22" spans="1:4" x14ac:dyDescent="0.25">
      <c r="A22" s="72" t="s">
        <v>109</v>
      </c>
      <c r="B22" s="73">
        <v>2.7173913157364198</v>
      </c>
      <c r="C22" s="73">
        <v>0.167278899713285</v>
      </c>
      <c r="D22" s="73">
        <v>1.8031039400765001</v>
      </c>
    </row>
    <row r="23" spans="1:4" x14ac:dyDescent="0.25">
      <c r="A23" s="72" t="s">
        <v>110</v>
      </c>
      <c r="B23" s="73">
        <v>9.1270193466119807</v>
      </c>
      <c r="C23" s="73">
        <v>2.7085503013847601</v>
      </c>
      <c r="D23" s="73">
        <v>6.0793642778635402</v>
      </c>
    </row>
    <row r="24" spans="1:4" x14ac:dyDescent="0.25">
      <c r="A24" s="72" t="s">
        <v>105</v>
      </c>
      <c r="B24" s="73">
        <v>14.3358146735634</v>
      </c>
      <c r="C24" s="73">
        <v>15.8200158254479</v>
      </c>
      <c r="D24" s="73">
        <v>-2.23621313819576</v>
      </c>
    </row>
    <row r="25" spans="1:4" x14ac:dyDescent="0.25">
      <c r="A25" s="72" t="s">
        <v>229</v>
      </c>
      <c r="B25" s="73">
        <v>60.633443144253597</v>
      </c>
      <c r="C25" s="73">
        <v>43.744245620415803</v>
      </c>
      <c r="D25" s="73">
        <v>16.773416668109601</v>
      </c>
    </row>
    <row r="26" spans="1:4" x14ac:dyDescent="0.25">
      <c r="A26" s="72"/>
      <c r="B26" s="72"/>
      <c r="C26" s="72"/>
      <c r="D26" s="72"/>
    </row>
    <row r="27" spans="1:4" x14ac:dyDescent="0.25">
      <c r="A27" s="74" t="s">
        <v>100</v>
      </c>
      <c r="B27" s="72"/>
      <c r="C27" s="72"/>
      <c r="D27" s="72"/>
    </row>
    <row r="28" spans="1:4" ht="30" x14ac:dyDescent="0.25">
      <c r="B28" s="100" t="s">
        <v>227</v>
      </c>
      <c r="C28" s="100" t="s">
        <v>225</v>
      </c>
      <c r="D28" s="100" t="s">
        <v>226</v>
      </c>
    </row>
    <row r="29" spans="1:4" x14ac:dyDescent="0.25">
      <c r="A29" s="72" t="s">
        <v>215</v>
      </c>
      <c r="B29" s="73">
        <v>46.198296223123201</v>
      </c>
      <c r="C29" s="73">
        <v>39.672351812027998</v>
      </c>
      <c r="D29" s="73">
        <v>6.1497856823661996</v>
      </c>
    </row>
    <row r="30" spans="1:4" x14ac:dyDescent="0.25">
      <c r="A30" s="72" t="s">
        <v>106</v>
      </c>
      <c r="B30" s="73">
        <v>-2.9076215608570699</v>
      </c>
      <c r="C30" s="73">
        <v>-2.5983691222143901</v>
      </c>
      <c r="D30" s="73">
        <v>-1.9869365609168299</v>
      </c>
    </row>
    <row r="31" spans="1:4" x14ac:dyDescent="0.25">
      <c r="A31" s="72" t="s">
        <v>113</v>
      </c>
      <c r="B31" s="73">
        <v>-0.79729929015752998</v>
      </c>
      <c r="C31" s="73">
        <v>-0.45543920588610398</v>
      </c>
      <c r="D31" s="73">
        <v>-0.40430800205636303</v>
      </c>
    </row>
    <row r="32" spans="1:4" x14ac:dyDescent="0.25">
      <c r="A32" s="72" t="s">
        <v>107</v>
      </c>
      <c r="B32" s="73">
        <v>-1.9606236968058499</v>
      </c>
      <c r="C32" s="73">
        <v>2.3263459602199402E-2</v>
      </c>
      <c r="D32" s="73">
        <v>-1.1188794338752199</v>
      </c>
    </row>
    <row r="33" spans="1:4" x14ac:dyDescent="0.25">
      <c r="A33" s="72" t="s">
        <v>108</v>
      </c>
      <c r="B33" s="73">
        <v>-2.25558601879841</v>
      </c>
      <c r="C33" s="73">
        <v>-0.31334471588646701</v>
      </c>
      <c r="D33" s="73">
        <v>-1.69591381317364</v>
      </c>
    </row>
    <row r="34" spans="1:4" x14ac:dyDescent="0.25">
      <c r="A34" s="72" t="s">
        <v>109</v>
      </c>
      <c r="B34" s="73">
        <v>-3.5471243486938602</v>
      </c>
      <c r="C34" s="73">
        <v>-1.6263727719115399</v>
      </c>
      <c r="D34" s="73">
        <v>-1.6902597164375299</v>
      </c>
    </row>
    <row r="35" spans="1:4" x14ac:dyDescent="0.25">
      <c r="A35" s="72" t="s">
        <v>110</v>
      </c>
      <c r="B35" s="73">
        <v>-8.8894873232236797</v>
      </c>
      <c r="C35" s="73">
        <v>-2.90865271677312</v>
      </c>
      <c r="D35" s="73">
        <v>-5.4839452242533504</v>
      </c>
    </row>
    <row r="36" spans="1:4" x14ac:dyDescent="0.25">
      <c r="A36" s="72" t="s">
        <v>105</v>
      </c>
      <c r="B36" s="73">
        <v>3.1046318869854002</v>
      </c>
      <c r="C36" s="73">
        <v>3.3732481248862101</v>
      </c>
      <c r="D36" s="73">
        <v>-0.68732851439432396</v>
      </c>
    </row>
    <row r="37" spans="1:4" x14ac:dyDescent="0.25">
      <c r="A37" s="72" t="s">
        <v>229</v>
      </c>
      <c r="B37" s="73">
        <v>63.451406574674202</v>
      </c>
      <c r="C37" s="73">
        <v>44.178018760211202</v>
      </c>
      <c r="D37" s="73">
        <v>19.217356947473501</v>
      </c>
    </row>
    <row r="39" spans="1:4" x14ac:dyDescent="0.25">
      <c r="A39" s="74" t="s">
        <v>111</v>
      </c>
      <c r="B39" s="72"/>
      <c r="C39" s="72"/>
      <c r="D39" s="72"/>
    </row>
    <row r="40" spans="1:4" ht="30" x14ac:dyDescent="0.25">
      <c r="B40" s="100" t="s">
        <v>227</v>
      </c>
      <c r="C40" s="100" t="s">
        <v>225</v>
      </c>
      <c r="D40" s="100" t="s">
        <v>226</v>
      </c>
    </row>
    <row r="41" spans="1:4" x14ac:dyDescent="0.25">
      <c r="A41" s="72" t="s">
        <v>215</v>
      </c>
      <c r="B41" s="73">
        <v>46.736268573917698</v>
      </c>
      <c r="C41" s="73">
        <v>39.405640080952601</v>
      </c>
      <c r="D41" s="73">
        <v>7.1407080931683602</v>
      </c>
    </row>
    <row r="42" spans="1:4" x14ac:dyDescent="0.25">
      <c r="A42" s="72" t="s">
        <v>106</v>
      </c>
      <c r="B42" s="73">
        <v>3.0310563333798699</v>
      </c>
      <c r="C42" s="73">
        <v>2.2827234085760399</v>
      </c>
      <c r="D42" s="73">
        <v>2.5802352903333601</v>
      </c>
    </row>
    <row r="43" spans="1:4" x14ac:dyDescent="0.25">
      <c r="A43" s="72" t="s">
        <v>107</v>
      </c>
      <c r="B43" s="73">
        <v>2.7399435914471599</v>
      </c>
      <c r="C43" s="73">
        <v>-0.727312945315716</v>
      </c>
      <c r="D43" s="73">
        <v>1.83852881614472</v>
      </c>
    </row>
    <row r="44" spans="1:4" x14ac:dyDescent="0.25">
      <c r="A44" s="72" t="s">
        <v>108</v>
      </c>
      <c r="B44" s="73">
        <v>1.98239878238587</v>
      </c>
      <c r="C44" s="73">
        <v>-0.18049564566127899</v>
      </c>
      <c r="D44" s="73">
        <v>1.8012670311004899</v>
      </c>
    </row>
    <row r="45" spans="1:4" x14ac:dyDescent="0.25">
      <c r="A45" s="72" t="s">
        <v>109</v>
      </c>
      <c r="B45" s="73">
        <v>2.1991177637255901</v>
      </c>
      <c r="C45" s="73">
        <v>-0.163683400186907</v>
      </c>
      <c r="D45" s="73">
        <v>1.71255971091267</v>
      </c>
    </row>
    <row r="46" spans="1:4" x14ac:dyDescent="0.25">
      <c r="A46" s="72" t="s">
        <v>110</v>
      </c>
      <c r="B46" s="73">
        <v>3.44024358774936</v>
      </c>
      <c r="C46" s="73">
        <v>1.2371633570214899</v>
      </c>
      <c r="D46" s="73">
        <v>2.7630064803030301</v>
      </c>
    </row>
    <row r="47" spans="1:4" x14ac:dyDescent="0.25">
      <c r="A47" s="72" t="s">
        <v>105</v>
      </c>
      <c r="B47" s="73">
        <v>5.4140012913835101</v>
      </c>
      <c r="C47" s="73">
        <v>3.0393090632428001</v>
      </c>
      <c r="D47" s="73">
        <v>2.74172708071145</v>
      </c>
    </row>
    <row r="48" spans="1:4" x14ac:dyDescent="0.25">
      <c r="A48" s="72" t="s">
        <v>229</v>
      </c>
      <c r="B48" s="73">
        <v>65.543029923989096</v>
      </c>
      <c r="C48" s="73">
        <v>44.893343918629</v>
      </c>
      <c r="D48" s="73">
        <v>20.578032502674098</v>
      </c>
    </row>
    <row r="49" spans="1:3" x14ac:dyDescent="0.25">
      <c r="A49" s="72"/>
      <c r="B49" s="72"/>
      <c r="C49" s="72"/>
    </row>
    <row r="50" spans="1:3" x14ac:dyDescent="0.25">
      <c r="A50" s="87" t="s">
        <v>267</v>
      </c>
      <c r="B50" s="72"/>
      <c r="C50" s="72"/>
    </row>
    <row r="51" spans="1:3" x14ac:dyDescent="0.25">
      <c r="A51" s="72"/>
      <c r="B51" s="72"/>
      <c r="C51" s="72"/>
    </row>
    <row r="52" spans="1:3" x14ac:dyDescent="0.25">
      <c r="A52" s="72"/>
      <c r="B52" s="72"/>
      <c r="C52" s="72"/>
    </row>
    <row r="53" spans="1:3" x14ac:dyDescent="0.25">
      <c r="A53" s="72"/>
      <c r="B53" s="72"/>
      <c r="C53" s="72"/>
    </row>
    <row r="54" spans="1:3" x14ac:dyDescent="0.25">
      <c r="A54" s="72"/>
      <c r="B54" s="72"/>
      <c r="C54" s="72"/>
    </row>
    <row r="55" spans="1:3" x14ac:dyDescent="0.25">
      <c r="A55" s="72"/>
      <c r="B55" s="72"/>
      <c r="C55" s="72"/>
    </row>
    <row r="56" spans="1:3" x14ac:dyDescent="0.25">
      <c r="A56" s="72"/>
      <c r="B56" s="72"/>
      <c r="C56" s="72"/>
    </row>
    <row r="57" spans="1:3" x14ac:dyDescent="0.25">
      <c r="A57" s="72"/>
      <c r="B57" s="72"/>
      <c r="C57" s="72"/>
    </row>
    <row r="58" spans="1:3" x14ac:dyDescent="0.25">
      <c r="A58" s="72"/>
      <c r="B58" s="72"/>
      <c r="C58" s="72"/>
    </row>
    <row r="59" spans="1:3" x14ac:dyDescent="0.25">
      <c r="A59" s="72"/>
      <c r="B59" s="72"/>
      <c r="C59" s="72"/>
    </row>
    <row r="60" spans="1:3" x14ac:dyDescent="0.25">
      <c r="A60" s="72"/>
      <c r="B60" s="72"/>
      <c r="C60" s="72"/>
    </row>
    <row r="61" spans="1:3" x14ac:dyDescent="0.25">
      <c r="A61" s="72"/>
      <c r="B61" s="72"/>
      <c r="C61" s="72"/>
    </row>
    <row r="62" spans="1:3" x14ac:dyDescent="0.25">
      <c r="A62" s="72"/>
      <c r="B62" s="72"/>
      <c r="C62" s="72"/>
    </row>
    <row r="63" spans="1:3" x14ac:dyDescent="0.25">
      <c r="A63" s="72"/>
      <c r="B63" s="72"/>
      <c r="C63" s="72"/>
    </row>
    <row r="64" spans="1:3" x14ac:dyDescent="0.25">
      <c r="A64" s="72"/>
      <c r="B64" s="72"/>
      <c r="C64" s="72"/>
    </row>
    <row r="65" spans="1:3" x14ac:dyDescent="0.25">
      <c r="A65" s="72"/>
      <c r="B65" s="72"/>
      <c r="C65" s="72"/>
    </row>
    <row r="66" spans="1:3" x14ac:dyDescent="0.25">
      <c r="A66" s="72"/>
      <c r="B66" s="72"/>
      <c r="C66" s="72"/>
    </row>
    <row r="67" spans="1:3" x14ac:dyDescent="0.25">
      <c r="A67" s="72"/>
      <c r="B67" s="72"/>
      <c r="C67" s="72"/>
    </row>
    <row r="68" spans="1:3" x14ac:dyDescent="0.25">
      <c r="A68" s="72"/>
      <c r="B68" s="72"/>
      <c r="C68" s="72"/>
    </row>
    <row r="69" spans="1:3" x14ac:dyDescent="0.25">
      <c r="A69" s="72"/>
      <c r="B69" s="72"/>
      <c r="C69" s="72"/>
    </row>
    <row r="70" spans="1:3" x14ac:dyDescent="0.25">
      <c r="A70" s="72"/>
      <c r="B70" s="72"/>
      <c r="C70" s="72"/>
    </row>
    <row r="71" spans="1:3" x14ac:dyDescent="0.25">
      <c r="A71" s="72"/>
      <c r="B71" s="72"/>
      <c r="C71" s="72"/>
    </row>
    <row r="72" spans="1:3" x14ac:dyDescent="0.25">
      <c r="A72" s="72"/>
      <c r="B72" s="72"/>
      <c r="C72" s="72"/>
    </row>
    <row r="73" spans="1:3" x14ac:dyDescent="0.25">
      <c r="A73" s="72"/>
      <c r="B73" s="72"/>
      <c r="C73" s="72"/>
    </row>
    <row r="74" spans="1:3" x14ac:dyDescent="0.25">
      <c r="A74" s="72"/>
      <c r="B74" s="72"/>
      <c r="C74" s="72"/>
    </row>
    <row r="75" spans="1:3" x14ac:dyDescent="0.25">
      <c r="A75" s="72"/>
      <c r="B75" s="72"/>
      <c r="C75" s="72"/>
    </row>
    <row r="76" spans="1:3" x14ac:dyDescent="0.25">
      <c r="A76" s="72"/>
      <c r="B76" s="72"/>
      <c r="C76" s="72"/>
    </row>
    <row r="77" spans="1:3" x14ac:dyDescent="0.25">
      <c r="A77" s="72"/>
      <c r="B77" s="72"/>
      <c r="C77" s="72"/>
    </row>
    <row r="78" spans="1:3" x14ac:dyDescent="0.25">
      <c r="A78" s="72"/>
      <c r="B78" s="72"/>
      <c r="C78" s="72"/>
    </row>
    <row r="79" spans="1:3" x14ac:dyDescent="0.25">
      <c r="A79" s="72"/>
      <c r="B79" s="72"/>
      <c r="C79" s="72"/>
    </row>
    <row r="80" spans="1:3" x14ac:dyDescent="0.25">
      <c r="A80" s="72"/>
      <c r="B80" s="72"/>
      <c r="C80" s="72"/>
    </row>
    <row r="81" spans="1:3" x14ac:dyDescent="0.25">
      <c r="A81" s="72"/>
      <c r="B81" s="72"/>
      <c r="C81" s="72"/>
    </row>
    <row r="82" spans="1:3" x14ac:dyDescent="0.25">
      <c r="A82" s="72"/>
      <c r="B82" s="72"/>
      <c r="C82" s="72"/>
    </row>
    <row r="83" spans="1:3" x14ac:dyDescent="0.25">
      <c r="A83" s="72"/>
      <c r="B83" s="72"/>
      <c r="C83" s="72"/>
    </row>
    <row r="84" spans="1:3" x14ac:dyDescent="0.25">
      <c r="A84" s="72"/>
      <c r="B84" s="72"/>
      <c r="C84" s="72"/>
    </row>
    <row r="85" spans="1:3" x14ac:dyDescent="0.25">
      <c r="A85" s="72"/>
      <c r="B85" s="72"/>
      <c r="C85" s="72"/>
    </row>
    <row r="86" spans="1:3" x14ac:dyDescent="0.25">
      <c r="A86" s="72"/>
      <c r="B86" s="72"/>
      <c r="C86" s="72"/>
    </row>
    <row r="87" spans="1:3" x14ac:dyDescent="0.25">
      <c r="A87" s="72"/>
      <c r="B87" s="72"/>
      <c r="C87" s="72"/>
    </row>
    <row r="88" spans="1:3" x14ac:dyDescent="0.25">
      <c r="A88" s="72"/>
      <c r="B88" s="72"/>
      <c r="C88" s="72"/>
    </row>
    <row r="89" spans="1:3" x14ac:dyDescent="0.25">
      <c r="A89" s="72"/>
      <c r="B89" s="72"/>
      <c r="C89" s="72"/>
    </row>
    <row r="90" spans="1:3" x14ac:dyDescent="0.25">
      <c r="A90" s="72"/>
      <c r="B90" s="72"/>
      <c r="C90" s="72"/>
    </row>
    <row r="91" spans="1:3" x14ac:dyDescent="0.25">
      <c r="A91" s="72"/>
      <c r="B91" s="72"/>
      <c r="C91" s="72"/>
    </row>
    <row r="92" spans="1:3" x14ac:dyDescent="0.25">
      <c r="A92" s="72"/>
      <c r="B92" s="72"/>
      <c r="C92" s="72"/>
    </row>
    <row r="93" spans="1:3" x14ac:dyDescent="0.25">
      <c r="A93" s="72"/>
      <c r="B93" s="72"/>
      <c r="C93" s="72"/>
    </row>
    <row r="94" spans="1:3" x14ac:dyDescent="0.25">
      <c r="A94" s="72"/>
      <c r="B94" s="72"/>
      <c r="C94" s="72"/>
    </row>
    <row r="95" spans="1:3" x14ac:dyDescent="0.25">
      <c r="A95" s="72"/>
      <c r="B95" s="72"/>
      <c r="C95" s="72"/>
    </row>
    <row r="96" spans="1:3" x14ac:dyDescent="0.25">
      <c r="A96" s="72"/>
      <c r="B96" s="72"/>
      <c r="C96" s="72"/>
    </row>
    <row r="97" spans="1:3" x14ac:dyDescent="0.25">
      <c r="A97" s="72"/>
      <c r="B97" s="72"/>
      <c r="C97" s="72"/>
    </row>
    <row r="98" spans="1:3" x14ac:dyDescent="0.25">
      <c r="A98" s="72"/>
      <c r="B98" s="72"/>
      <c r="C98" s="72"/>
    </row>
    <row r="99" spans="1:3" x14ac:dyDescent="0.25">
      <c r="A99" s="72"/>
      <c r="B99" s="72"/>
      <c r="C99" s="72"/>
    </row>
    <row r="100" spans="1:3" x14ac:dyDescent="0.25">
      <c r="A100" s="72"/>
      <c r="B100" s="72"/>
      <c r="C100" s="72"/>
    </row>
    <row r="101" spans="1:3" x14ac:dyDescent="0.25">
      <c r="A101" s="72"/>
      <c r="B101" s="72"/>
      <c r="C101" s="72"/>
    </row>
    <row r="102" spans="1:3" x14ac:dyDescent="0.25">
      <c r="A102" s="72"/>
      <c r="B102" s="72"/>
      <c r="C102" s="72"/>
    </row>
    <row r="103" spans="1:3" x14ac:dyDescent="0.25">
      <c r="A103" s="72"/>
      <c r="B103" s="72"/>
      <c r="C103" s="72"/>
    </row>
    <row r="104" spans="1:3" x14ac:dyDescent="0.25">
      <c r="A104" s="72"/>
      <c r="B104" s="72"/>
      <c r="C104" s="72"/>
    </row>
    <row r="105" spans="1:3" x14ac:dyDescent="0.25">
      <c r="A105" s="72"/>
      <c r="B105" s="72"/>
      <c r="C105" s="72"/>
    </row>
    <row r="106" spans="1:3" x14ac:dyDescent="0.25">
      <c r="A106" s="72"/>
      <c r="B106" s="72"/>
      <c r="C106" s="72"/>
    </row>
    <row r="107" spans="1:3" x14ac:dyDescent="0.25">
      <c r="A107" s="72"/>
      <c r="B107" s="72"/>
      <c r="C107" s="72"/>
    </row>
    <row r="108" spans="1:3" x14ac:dyDescent="0.25">
      <c r="A108" s="72"/>
      <c r="B108" s="72"/>
      <c r="C108" s="72"/>
    </row>
    <row r="109" spans="1:3" x14ac:dyDescent="0.25">
      <c r="A109" s="72"/>
      <c r="B109" s="72"/>
      <c r="C109" s="72"/>
    </row>
    <row r="110" spans="1:3" x14ac:dyDescent="0.25">
      <c r="A110" s="72"/>
      <c r="B110" s="72"/>
      <c r="C110" s="72"/>
    </row>
    <row r="111" spans="1:3" x14ac:dyDescent="0.25">
      <c r="A111" s="72"/>
      <c r="B111" s="72"/>
      <c r="C111" s="72"/>
    </row>
    <row r="112" spans="1:3" x14ac:dyDescent="0.25">
      <c r="A112" s="72"/>
      <c r="B112" s="72"/>
      <c r="C112" s="72"/>
    </row>
    <row r="113" spans="1:3" x14ac:dyDescent="0.25">
      <c r="A113" s="72"/>
      <c r="B113" s="72"/>
      <c r="C113" s="72"/>
    </row>
    <row r="114" spans="1:3" x14ac:dyDescent="0.25">
      <c r="A114" s="72"/>
      <c r="B114" s="72"/>
      <c r="C114" s="72"/>
    </row>
    <row r="115" spans="1:3" x14ac:dyDescent="0.25">
      <c r="A115" s="72"/>
      <c r="B115" s="72"/>
      <c r="C115" s="72"/>
    </row>
    <row r="116" spans="1:3" x14ac:dyDescent="0.25">
      <c r="A116" s="72"/>
      <c r="B116" s="72"/>
      <c r="C116" s="72"/>
    </row>
    <row r="117" spans="1:3" x14ac:dyDescent="0.25">
      <c r="A117" s="72"/>
      <c r="B117" s="72"/>
      <c r="C117" s="72"/>
    </row>
    <row r="118" spans="1:3" x14ac:dyDescent="0.25">
      <c r="A118" s="72"/>
      <c r="B118" s="72"/>
      <c r="C118" s="72"/>
    </row>
    <row r="119" spans="1:3" x14ac:dyDescent="0.25">
      <c r="A119" s="72"/>
      <c r="B119" s="72"/>
      <c r="C119" s="72"/>
    </row>
    <row r="120" spans="1:3" x14ac:dyDescent="0.25">
      <c r="A120" s="72"/>
      <c r="B120" s="72"/>
      <c r="C120" s="72"/>
    </row>
    <row r="121" spans="1:3" x14ac:dyDescent="0.25">
      <c r="A121" s="72"/>
      <c r="B121" s="72"/>
      <c r="C121" s="72"/>
    </row>
    <row r="122" spans="1:3" x14ac:dyDescent="0.25">
      <c r="A122" s="72"/>
      <c r="B122" s="72"/>
      <c r="C122" s="72"/>
    </row>
    <row r="123" spans="1:3" x14ac:dyDescent="0.25">
      <c r="A123" s="72"/>
      <c r="B123" s="72"/>
      <c r="C123" s="72"/>
    </row>
    <row r="124" spans="1:3" x14ac:dyDescent="0.25">
      <c r="A124" s="72"/>
      <c r="B124" s="72"/>
      <c r="C124" s="72"/>
    </row>
    <row r="125" spans="1:3" x14ac:dyDescent="0.25">
      <c r="A125" s="72"/>
      <c r="B125" s="72"/>
      <c r="C125" s="72"/>
    </row>
    <row r="126" spans="1:3" x14ac:dyDescent="0.25">
      <c r="A126" s="72"/>
      <c r="B126" s="72"/>
      <c r="C126" s="72"/>
    </row>
    <row r="127" spans="1:3" x14ac:dyDescent="0.25">
      <c r="A127" s="72"/>
      <c r="B127" s="72"/>
      <c r="C127" s="72"/>
    </row>
    <row r="128" spans="1:3" x14ac:dyDescent="0.25">
      <c r="A128" s="72"/>
      <c r="B128" s="72"/>
      <c r="C128" s="72"/>
    </row>
    <row r="129" spans="1:4" x14ac:dyDescent="0.25">
      <c r="A129" s="72"/>
      <c r="B129" s="72"/>
      <c r="C129" s="72"/>
    </row>
    <row r="130" spans="1:4" x14ac:dyDescent="0.25">
      <c r="A130" s="72"/>
      <c r="B130" s="72"/>
      <c r="C130" s="72"/>
    </row>
    <row r="131" spans="1:4" x14ac:dyDescent="0.25">
      <c r="A131" s="72"/>
      <c r="B131" s="72"/>
      <c r="C131" s="72"/>
    </row>
    <row r="132" spans="1:4" x14ac:dyDescent="0.25">
      <c r="A132" s="72"/>
      <c r="B132" s="72"/>
      <c r="C132" s="72"/>
    </row>
    <row r="133" spans="1:4" x14ac:dyDescent="0.25">
      <c r="A133" s="72"/>
      <c r="B133" s="72"/>
      <c r="C133" s="72"/>
      <c r="D133" s="72"/>
    </row>
    <row r="134" spans="1:4" x14ac:dyDescent="0.25">
      <c r="A134" s="72"/>
      <c r="B134" s="72"/>
      <c r="C134" s="72"/>
      <c r="D134" s="72"/>
    </row>
    <row r="135" spans="1:4" x14ac:dyDescent="0.25">
      <c r="A135" s="72"/>
      <c r="B135" s="72"/>
      <c r="C135" s="72"/>
      <c r="D135" s="72"/>
    </row>
    <row r="136" spans="1:4" x14ac:dyDescent="0.25">
      <c r="A136" s="72"/>
      <c r="B136" s="72"/>
      <c r="C136" s="72"/>
      <c r="D136" s="7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42"/>
  <sheetViews>
    <sheetView topLeftCell="A21" workbookViewId="0">
      <selection activeCell="P42" sqref="P42"/>
    </sheetView>
  </sheetViews>
  <sheetFormatPr defaultRowHeight="15" x14ac:dyDescent="0.25"/>
  <sheetData>
    <row r="1" spans="1:12" x14ac:dyDescent="0.25">
      <c r="A1" s="2" t="s">
        <v>259</v>
      </c>
    </row>
    <row r="4" spans="1:12" x14ac:dyDescent="0.25">
      <c r="L4" s="2"/>
    </row>
    <row r="41" spans="1:9" x14ac:dyDescent="0.25">
      <c r="A41" s="87" t="s">
        <v>267</v>
      </c>
      <c r="B41" s="85"/>
      <c r="C41" s="85"/>
      <c r="D41" s="85"/>
      <c r="E41" s="85"/>
      <c r="F41" s="85"/>
      <c r="G41" s="85"/>
      <c r="H41" s="85"/>
      <c r="I41" s="85"/>
    </row>
    <row r="42" spans="1:9" x14ac:dyDescent="0.25">
      <c r="A42" s="87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27"/>
  <sheetViews>
    <sheetView workbookViewId="0">
      <selection activeCell="A4" sqref="A4:A8"/>
    </sheetView>
  </sheetViews>
  <sheetFormatPr defaultColWidth="9.140625" defaultRowHeight="15" x14ac:dyDescent="0.25"/>
  <cols>
    <col min="1" max="1" width="18.28515625" style="61" bestFit="1" customWidth="1"/>
    <col min="2" max="16384" width="9.140625" style="61"/>
  </cols>
  <sheetData>
    <row r="1" spans="1:6" x14ac:dyDescent="0.25">
      <c r="A1" s="69" t="s">
        <v>231</v>
      </c>
    </row>
    <row r="2" spans="1:6" x14ac:dyDescent="0.25">
      <c r="A2" s="69" t="s">
        <v>232</v>
      </c>
    </row>
    <row r="3" spans="1:6" x14ac:dyDescent="0.25">
      <c r="A3" s="75"/>
      <c r="B3" s="96" t="s">
        <v>135</v>
      </c>
      <c r="C3" s="96" t="s">
        <v>136</v>
      </c>
      <c r="D3" s="96" t="s">
        <v>129</v>
      </c>
      <c r="E3" s="96" t="s">
        <v>137</v>
      </c>
      <c r="F3" s="96" t="s">
        <v>133</v>
      </c>
    </row>
    <row r="4" spans="1:6" x14ac:dyDescent="0.25">
      <c r="A4" s="97" t="s">
        <v>7</v>
      </c>
      <c r="B4" s="76">
        <v>24.106317185716499</v>
      </c>
      <c r="C4" s="76">
        <v>18.777740298987499</v>
      </c>
      <c r="D4" s="76">
        <v>15.5376211133834</v>
      </c>
      <c r="E4" s="76">
        <v>15.2781914400313</v>
      </c>
      <c r="F4" s="76">
        <v>18.174343163647599</v>
      </c>
    </row>
    <row r="5" spans="1:6" x14ac:dyDescent="0.25">
      <c r="A5" s="97" t="s">
        <v>98</v>
      </c>
      <c r="B5" s="76">
        <v>19.2835938111795</v>
      </c>
      <c r="C5" s="76">
        <v>21.521625052700202</v>
      </c>
      <c r="D5" s="76">
        <v>17.9623789300793</v>
      </c>
      <c r="E5" s="76">
        <v>16.1323142019126</v>
      </c>
      <c r="F5" s="76">
        <v>16.737849909651601</v>
      </c>
    </row>
    <row r="6" spans="1:6" x14ac:dyDescent="0.25">
      <c r="A6" s="97" t="s">
        <v>6</v>
      </c>
      <c r="B6" s="76">
        <v>42.0629998995744</v>
      </c>
      <c r="C6" s="76">
        <v>19.735633917926101</v>
      </c>
      <c r="D6" s="76">
        <v>30.305926951309701</v>
      </c>
      <c r="E6" s="76">
        <v>26.205006913163999</v>
      </c>
      <c r="F6" s="76">
        <v>18.465146825411001</v>
      </c>
    </row>
    <row r="7" spans="1:6" x14ac:dyDescent="0.25">
      <c r="A7" s="97" t="s">
        <v>99</v>
      </c>
      <c r="B7" s="76">
        <v>18.623995555536499</v>
      </c>
      <c r="C7" s="76">
        <v>19.519611157860101</v>
      </c>
      <c r="D7" s="76">
        <v>19.6742110390786</v>
      </c>
      <c r="E7" s="76">
        <v>14.803437936283601</v>
      </c>
      <c r="F7" s="76">
        <v>17.586582991097401</v>
      </c>
    </row>
    <row r="8" spans="1:6" x14ac:dyDescent="0.25">
      <c r="A8" s="97" t="s">
        <v>97</v>
      </c>
      <c r="B8" s="76">
        <v>14.1162534708686</v>
      </c>
      <c r="C8" s="76">
        <v>18.850402865620701</v>
      </c>
      <c r="D8" s="76">
        <v>9.1462099561136299</v>
      </c>
      <c r="E8" s="76">
        <v>9.1045070334252394</v>
      </c>
      <c r="F8" s="76">
        <v>9.1344393336060499</v>
      </c>
    </row>
    <row r="27" spans="1:1" x14ac:dyDescent="0.25">
      <c r="A27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29"/>
  <sheetViews>
    <sheetView workbookViewId="0">
      <selection activeCell="K7" sqref="K7"/>
    </sheetView>
  </sheetViews>
  <sheetFormatPr defaultColWidth="9.140625" defaultRowHeight="15" x14ac:dyDescent="0.25"/>
  <cols>
    <col min="1" max="1" width="9.140625" style="61"/>
    <col min="2" max="2" width="12.140625" style="61" bestFit="1" customWidth="1"/>
    <col min="3" max="16384" width="9.140625" style="61"/>
  </cols>
  <sheetData>
    <row r="1" spans="1:8" x14ac:dyDescent="0.25">
      <c r="A1" s="69" t="s">
        <v>233</v>
      </c>
    </row>
    <row r="2" spans="1:8" x14ac:dyDescent="0.25">
      <c r="A2" s="69" t="s">
        <v>234</v>
      </c>
    </row>
    <row r="3" spans="1:8" x14ac:dyDescent="0.25">
      <c r="A3" s="69" t="s">
        <v>4</v>
      </c>
      <c r="B3" s="69" t="s">
        <v>127</v>
      </c>
      <c r="C3" s="69" t="s">
        <v>7</v>
      </c>
      <c r="D3" s="69" t="s">
        <v>98</v>
      </c>
      <c r="E3" s="69" t="s">
        <v>6</v>
      </c>
      <c r="F3" s="69" t="s">
        <v>99</v>
      </c>
      <c r="G3" s="69" t="s">
        <v>97</v>
      </c>
      <c r="H3" s="69"/>
    </row>
    <row r="4" spans="1:8" x14ac:dyDescent="0.25">
      <c r="A4" s="61" t="s">
        <v>129</v>
      </c>
      <c r="B4" s="61" t="s">
        <v>130</v>
      </c>
      <c r="C4" s="68">
        <v>23.508395201303401</v>
      </c>
      <c r="D4" s="68">
        <v>25.713426775641501</v>
      </c>
      <c r="E4" s="68">
        <v>12.1428291331754</v>
      </c>
      <c r="F4" s="68">
        <v>27.532318784369</v>
      </c>
      <c r="G4" s="68">
        <v>50.349573115128401</v>
      </c>
    </row>
    <row r="5" spans="1:8" x14ac:dyDescent="0.25">
      <c r="A5" s="61" t="s">
        <v>129</v>
      </c>
      <c r="B5" s="61" t="s">
        <v>131</v>
      </c>
      <c r="C5" s="68">
        <v>7.1375410059531701</v>
      </c>
      <c r="D5" s="68">
        <v>7.9403401588149203</v>
      </c>
      <c r="E5" s="68">
        <v>8.2819043962740206</v>
      </c>
      <c r="F5" s="68">
        <v>9.7931818693717005</v>
      </c>
      <c r="G5" s="68">
        <v>16.214975619880899</v>
      </c>
    </row>
    <row r="6" spans="1:8" x14ac:dyDescent="0.25">
      <c r="A6" s="61" t="s">
        <v>129</v>
      </c>
      <c r="B6" s="61" t="s">
        <v>132</v>
      </c>
      <c r="C6" s="68">
        <v>5.6375980848524501</v>
      </c>
      <c r="D6" s="68">
        <v>7.3685914610573899</v>
      </c>
      <c r="E6" s="68">
        <v>8.8815369121993104</v>
      </c>
      <c r="F6" s="68">
        <v>9.1421421003187504</v>
      </c>
      <c r="G6" s="68">
        <v>6.7010230180850998</v>
      </c>
    </row>
    <row r="7" spans="1:8" x14ac:dyDescent="0.25">
      <c r="A7" s="61" t="s">
        <v>133</v>
      </c>
      <c r="B7" s="61" t="s">
        <v>130</v>
      </c>
      <c r="C7" s="68">
        <v>25.4601813822187</v>
      </c>
      <c r="D7" s="68">
        <v>27.0893496021008</v>
      </c>
      <c r="E7" s="68">
        <v>15.858535934762401</v>
      </c>
      <c r="F7" s="68">
        <v>27.944537027150702</v>
      </c>
      <c r="G7" s="68">
        <v>55.511343470372303</v>
      </c>
    </row>
    <row r="8" spans="1:8" x14ac:dyDescent="0.25">
      <c r="A8" s="61" t="s">
        <v>133</v>
      </c>
      <c r="B8" s="61" t="s">
        <v>131</v>
      </c>
      <c r="C8" s="68">
        <v>11.9740131467633</v>
      </c>
      <c r="D8" s="68">
        <v>12.0903542585074</v>
      </c>
      <c r="E8" s="68">
        <v>7.7342000401912703</v>
      </c>
      <c r="F8" s="68">
        <v>10.539897805640299</v>
      </c>
      <c r="G8" s="68">
        <v>19.713073721624301</v>
      </c>
    </row>
    <row r="9" spans="1:8" x14ac:dyDescent="0.25">
      <c r="A9" s="61" t="s">
        <v>133</v>
      </c>
      <c r="B9" s="61" t="s">
        <v>132</v>
      </c>
      <c r="C9" s="68">
        <v>8.31453023084328</v>
      </c>
      <c r="D9" s="68">
        <v>7.8761358193592104</v>
      </c>
      <c r="E9" s="68">
        <v>5.3430320510645997</v>
      </c>
      <c r="F9" s="68">
        <v>8.2123728346228404</v>
      </c>
      <c r="G9" s="68">
        <v>7.5620825999073604</v>
      </c>
    </row>
    <row r="28" spans="1:1" x14ac:dyDescent="0.25">
      <c r="A28" s="87" t="s">
        <v>267</v>
      </c>
    </row>
    <row r="29" spans="1:1" x14ac:dyDescent="0.25">
      <c r="A29" s="87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46"/>
  <sheetViews>
    <sheetView workbookViewId="0">
      <selection activeCell="A5" sqref="A5"/>
    </sheetView>
  </sheetViews>
  <sheetFormatPr defaultColWidth="9.140625" defaultRowHeight="15" x14ac:dyDescent="0.25"/>
  <cols>
    <col min="1" max="1" width="28.140625" style="61" customWidth="1"/>
    <col min="2" max="16384" width="9.140625" style="61"/>
  </cols>
  <sheetData>
    <row r="1" spans="1:7" x14ac:dyDescent="0.25">
      <c r="A1" s="69" t="s">
        <v>235</v>
      </c>
    </row>
    <row r="2" spans="1:7" x14ac:dyDescent="0.25">
      <c r="A2" s="69" t="s">
        <v>236</v>
      </c>
    </row>
    <row r="3" spans="1:7" x14ac:dyDescent="0.25">
      <c r="A3" s="69" t="s">
        <v>237</v>
      </c>
    </row>
    <row r="4" spans="1:7" x14ac:dyDescent="0.25">
      <c r="A4" s="77"/>
      <c r="B4" s="101" t="s">
        <v>135</v>
      </c>
      <c r="C4" s="101" t="s">
        <v>136</v>
      </c>
      <c r="D4" s="101" t="s">
        <v>129</v>
      </c>
      <c r="E4" s="101" t="s">
        <v>137</v>
      </c>
      <c r="F4" s="101" t="s">
        <v>133</v>
      </c>
    </row>
    <row r="5" spans="1:7" x14ac:dyDescent="0.25">
      <c r="A5" s="101" t="s">
        <v>6</v>
      </c>
      <c r="B5" s="78">
        <v>19.1262881755253</v>
      </c>
      <c r="C5" s="78">
        <v>16.749785867196099</v>
      </c>
      <c r="D5" s="78">
        <v>21.814969709109501</v>
      </c>
      <c r="E5" s="78">
        <v>13.524189426913001</v>
      </c>
      <c r="F5" s="78">
        <v>14.7989756522483</v>
      </c>
      <c r="G5" s="68"/>
    </row>
    <row r="6" spans="1:7" x14ac:dyDescent="0.25">
      <c r="A6" s="101" t="s">
        <v>100</v>
      </c>
      <c r="B6" s="78">
        <v>19.738914911259499</v>
      </c>
      <c r="C6" s="78">
        <v>21.511641775969501</v>
      </c>
      <c r="D6" s="78">
        <v>21.381132746733499</v>
      </c>
      <c r="E6" s="78">
        <v>19.478962834192401</v>
      </c>
      <c r="F6" s="78">
        <v>22.029514691473398</v>
      </c>
      <c r="G6" s="68"/>
    </row>
    <row r="7" spans="1:7" x14ac:dyDescent="0.25">
      <c r="A7" s="101" t="s">
        <v>98</v>
      </c>
      <c r="B7" s="78">
        <v>26.066632356219799</v>
      </c>
      <c r="C7" s="78">
        <v>26.992329604511301</v>
      </c>
      <c r="D7" s="78">
        <v>24.429379689579601</v>
      </c>
      <c r="E7" s="78">
        <v>23.9183050570559</v>
      </c>
      <c r="F7" s="78">
        <v>23.829338574680399</v>
      </c>
      <c r="G7" s="68"/>
    </row>
    <row r="8" spans="1:7" x14ac:dyDescent="0.25">
      <c r="A8" s="101" t="s">
        <v>99</v>
      </c>
      <c r="B8" s="78">
        <v>27.4177622813847</v>
      </c>
      <c r="C8" s="78">
        <v>30.095156120174899</v>
      </c>
      <c r="D8" s="78">
        <v>27.3255995746709</v>
      </c>
      <c r="E8" s="78">
        <v>24.289598867739802</v>
      </c>
      <c r="F8" s="78">
        <v>25.830260054621402</v>
      </c>
      <c r="G8" s="68"/>
    </row>
    <row r="9" spans="1:7" x14ac:dyDescent="0.25">
      <c r="A9" s="101" t="s">
        <v>97</v>
      </c>
      <c r="B9" s="78">
        <v>40.572549987391596</v>
      </c>
      <c r="C9" s="78">
        <v>40.090890210252397</v>
      </c>
      <c r="D9" s="78">
        <v>36.988857700077098</v>
      </c>
      <c r="E9" s="78">
        <v>35.864875847422503</v>
      </c>
      <c r="F9" s="78">
        <v>36.326264231327201</v>
      </c>
      <c r="G9" s="68"/>
    </row>
    <row r="10" spans="1:7" x14ac:dyDescent="0.25">
      <c r="B10" s="68"/>
      <c r="C10" s="68"/>
      <c r="D10" s="68"/>
      <c r="E10" s="68"/>
      <c r="F10" s="68"/>
      <c r="G10" s="68"/>
    </row>
    <row r="11" spans="1:7" x14ac:dyDescent="0.25">
      <c r="A11" s="69" t="s">
        <v>238</v>
      </c>
    </row>
    <row r="12" spans="1:7" x14ac:dyDescent="0.25">
      <c r="A12" s="77"/>
      <c r="B12" s="101" t="s">
        <v>135</v>
      </c>
      <c r="C12" s="101" t="s">
        <v>136</v>
      </c>
      <c r="D12" s="101" t="s">
        <v>129</v>
      </c>
      <c r="E12" s="101" t="s">
        <v>137</v>
      </c>
      <c r="F12" s="101" t="s">
        <v>133</v>
      </c>
    </row>
    <row r="13" spans="1:7" x14ac:dyDescent="0.25">
      <c r="A13" s="101" t="s">
        <v>6</v>
      </c>
      <c r="B13" s="78">
        <v>87.472215919198803</v>
      </c>
      <c r="C13" s="78">
        <v>40.183470647558799</v>
      </c>
      <c r="D13" s="78">
        <v>62.302791557799601</v>
      </c>
      <c r="E13" s="78">
        <v>55.376174108696503</v>
      </c>
      <c r="F13" s="78">
        <v>75.5972406585594</v>
      </c>
    </row>
    <row r="14" spans="1:7" x14ac:dyDescent="0.25">
      <c r="A14" s="101" t="s">
        <v>100</v>
      </c>
      <c r="B14" s="78">
        <v>56.114824902947099</v>
      </c>
      <c r="C14" s="78">
        <v>65.658275578188395</v>
      </c>
      <c r="D14" s="78">
        <v>58.336693930959299</v>
      </c>
      <c r="E14" s="78">
        <v>52.135664399001897</v>
      </c>
      <c r="F14" s="78">
        <v>58.210444552389703</v>
      </c>
    </row>
    <row r="15" spans="1:7" x14ac:dyDescent="0.25">
      <c r="A15" s="101" t="s">
        <v>98</v>
      </c>
      <c r="B15" s="78">
        <v>62.013002948610598</v>
      </c>
      <c r="C15" s="78">
        <v>57.924813513941999</v>
      </c>
      <c r="D15" s="78">
        <v>62.7013438963331</v>
      </c>
      <c r="E15" s="78">
        <v>57.257457778564302</v>
      </c>
      <c r="F15" s="78">
        <v>54.168667331447701</v>
      </c>
    </row>
    <row r="16" spans="1:7" x14ac:dyDescent="0.25">
      <c r="A16" s="101" t="s">
        <v>99</v>
      </c>
      <c r="B16" s="78">
        <v>66.211134804931405</v>
      </c>
      <c r="C16" s="78">
        <v>70.592789698979104</v>
      </c>
      <c r="D16" s="78">
        <v>65.833027886391605</v>
      </c>
      <c r="E16" s="78">
        <v>62.3096856339818</v>
      </c>
      <c r="F16" s="78">
        <v>67.351321756366403</v>
      </c>
    </row>
    <row r="17" spans="1:6" x14ac:dyDescent="0.25">
      <c r="A17" s="101" t="s">
        <v>97</v>
      </c>
      <c r="B17" s="78">
        <v>62.203264127737</v>
      </c>
      <c r="C17" s="78">
        <v>54.593403918203002</v>
      </c>
      <c r="D17" s="78">
        <v>58.729647272941797</v>
      </c>
      <c r="E17" s="78">
        <v>57.061065364766399</v>
      </c>
      <c r="F17" s="78">
        <v>60.445288109924498</v>
      </c>
    </row>
    <row r="46" spans="1:1" x14ac:dyDescent="0.25">
      <c r="A46" s="87" t="s">
        <v>267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23"/>
  <sheetViews>
    <sheetView workbookViewId="0"/>
  </sheetViews>
  <sheetFormatPr defaultRowHeight="15" x14ac:dyDescent="0.25"/>
  <sheetData>
    <row r="1" spans="1:1" x14ac:dyDescent="0.25">
      <c r="A1" s="2" t="s">
        <v>299</v>
      </c>
    </row>
    <row r="23" spans="1:1" x14ac:dyDescent="0.25">
      <c r="A23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7"/>
  <sheetViews>
    <sheetView zoomScaleNormal="100" workbookViewId="0">
      <selection activeCell="F15" sqref="F15"/>
    </sheetView>
  </sheetViews>
  <sheetFormatPr defaultColWidth="8.85546875" defaultRowHeight="15" x14ac:dyDescent="0.25"/>
  <cols>
    <col min="1" max="1" width="53.5703125" style="36" customWidth="1"/>
    <col min="2" max="23" width="13.28515625" style="43" customWidth="1"/>
    <col min="24" max="16384" width="8.85546875" style="36"/>
  </cols>
  <sheetData>
    <row r="1" spans="1:23" x14ac:dyDescent="0.25">
      <c r="A1" s="106" t="s">
        <v>70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42"/>
      <c r="Q1" s="42"/>
      <c r="R1" s="42"/>
      <c r="S1" s="42"/>
      <c r="T1" s="42"/>
      <c r="U1" s="42"/>
      <c r="V1" s="42"/>
    </row>
    <row r="2" spans="1:23" x14ac:dyDescent="0.25">
      <c r="A2" s="37" t="s">
        <v>5</v>
      </c>
      <c r="B2" s="38">
        <v>1996</v>
      </c>
      <c r="C2" s="38">
        <v>1997</v>
      </c>
      <c r="D2" s="38">
        <v>1998</v>
      </c>
      <c r="E2" s="38">
        <v>1999</v>
      </c>
      <c r="F2" s="38">
        <v>2000</v>
      </c>
      <c r="G2" s="38">
        <v>2001</v>
      </c>
      <c r="H2" s="38">
        <v>2002</v>
      </c>
      <c r="I2" s="38">
        <v>2003</v>
      </c>
      <c r="J2" s="38">
        <v>2004</v>
      </c>
      <c r="K2" s="38">
        <v>2005</v>
      </c>
      <c r="L2" s="38">
        <v>2006</v>
      </c>
      <c r="M2" s="38">
        <v>2007</v>
      </c>
      <c r="N2" s="38">
        <v>2008</v>
      </c>
      <c r="O2" s="38">
        <v>2009</v>
      </c>
      <c r="P2" s="38">
        <v>2010</v>
      </c>
      <c r="Q2" s="44">
        <v>2011</v>
      </c>
      <c r="R2" s="44">
        <v>2012</v>
      </c>
      <c r="S2" s="44">
        <v>2013</v>
      </c>
      <c r="T2" s="44">
        <v>2014</v>
      </c>
      <c r="U2" s="44">
        <v>2015</v>
      </c>
      <c r="V2" s="44">
        <v>2016</v>
      </c>
      <c r="W2" s="44">
        <v>2017</v>
      </c>
    </row>
    <row r="3" spans="1:23" s="39" customFormat="1" x14ac:dyDescent="0.25">
      <c r="A3" s="33" t="s">
        <v>6</v>
      </c>
      <c r="B3" s="45">
        <v>73.619427811044574</v>
      </c>
      <c r="C3" s="45">
        <v>81.204258150365945</v>
      </c>
      <c r="D3" s="45">
        <v>82.667997338656022</v>
      </c>
      <c r="E3" s="45">
        <v>92.514970059880241</v>
      </c>
      <c r="F3" s="45">
        <v>79.973386560212916</v>
      </c>
      <c r="G3" s="45">
        <v>86.66001330671989</v>
      </c>
      <c r="H3" s="45">
        <v>89.820359281437121</v>
      </c>
      <c r="I3" s="45">
        <v>87.225548902195598</v>
      </c>
      <c r="J3" s="45">
        <v>81.370592149035261</v>
      </c>
      <c r="K3" s="45">
        <v>82.335329341317362</v>
      </c>
      <c r="L3" s="45">
        <v>83.133732534930132</v>
      </c>
      <c r="M3" s="45">
        <v>88.057218895542249</v>
      </c>
      <c r="N3" s="45">
        <v>92.681304058549557</v>
      </c>
      <c r="O3" s="45">
        <v>100</v>
      </c>
      <c r="P3" s="45">
        <v>111.0113107119095</v>
      </c>
      <c r="Q3" s="45">
        <v>120.45908183632734</v>
      </c>
      <c r="R3" s="45">
        <v>128.60944777112442</v>
      </c>
      <c r="S3" s="45">
        <v>140.65202927478379</v>
      </c>
      <c r="T3" s="45">
        <v>150.16633399866933</v>
      </c>
      <c r="U3" s="45">
        <v>167.16566866267465</v>
      </c>
      <c r="V3" s="45">
        <v>181.8363273453094</v>
      </c>
      <c r="W3" s="45">
        <v>195.17631403858948</v>
      </c>
    </row>
    <row r="4" spans="1:23" s="39" customFormat="1" x14ac:dyDescent="0.25">
      <c r="A4" s="33" t="s">
        <v>7</v>
      </c>
      <c r="B4" s="45">
        <v>79.998255915353738</v>
      </c>
      <c r="C4" s="45">
        <v>79.588396023487007</v>
      </c>
      <c r="D4" s="45">
        <v>80.547642578919849</v>
      </c>
      <c r="E4" s="45">
        <v>83.931166792628332</v>
      </c>
      <c r="F4" s="45">
        <v>82.495203767222833</v>
      </c>
      <c r="G4" s="45">
        <v>91.392942270798201</v>
      </c>
      <c r="H4" s="45">
        <v>90.56159525608976</v>
      </c>
      <c r="I4" s="45">
        <v>84.064879948840186</v>
      </c>
      <c r="J4" s="45">
        <v>82.256845532236497</v>
      </c>
      <c r="K4" s="45">
        <v>84.457298994244525</v>
      </c>
      <c r="L4" s="45">
        <v>87.178071042381262</v>
      </c>
      <c r="M4" s="45">
        <v>91.044125341549915</v>
      </c>
      <c r="N4" s="45">
        <v>92.663217254810775</v>
      </c>
      <c r="O4" s="45">
        <v>100</v>
      </c>
      <c r="P4" s="45">
        <v>112.06906575199116</v>
      </c>
      <c r="Q4" s="45">
        <v>116.73158537294344</v>
      </c>
      <c r="R4" s="45">
        <v>129.70692776857672</v>
      </c>
      <c r="S4" s="45">
        <v>138.49761326617818</v>
      </c>
      <c r="T4" s="45">
        <v>146.13751811682093</v>
      </c>
      <c r="U4" s="45">
        <v>150.05772794699098</v>
      </c>
      <c r="V4" s="45">
        <v>153.4199835240901</v>
      </c>
      <c r="W4" s="45">
        <v>158.18945813068086</v>
      </c>
    </row>
    <row r="5" spans="1:23" s="39" customFormat="1" x14ac:dyDescent="0.25">
      <c r="A5" s="33" t="s">
        <v>9</v>
      </c>
      <c r="B5" s="45">
        <v>86.558451533616662</v>
      </c>
      <c r="C5" s="45">
        <v>85.462645296738174</v>
      </c>
      <c r="D5" s="45">
        <v>86.353627937938441</v>
      </c>
      <c r="E5" s="45">
        <v>88.90624199907829</v>
      </c>
      <c r="F5" s="45">
        <v>90.875108812535203</v>
      </c>
      <c r="G5" s="45">
        <v>100.04096471913564</v>
      </c>
      <c r="H5" s="45">
        <v>97.808387526242996</v>
      </c>
      <c r="I5" s="45">
        <v>91.384607506784775</v>
      </c>
      <c r="J5" s="45">
        <v>89.986686466280901</v>
      </c>
      <c r="K5" s="45">
        <v>88.578524245993137</v>
      </c>
      <c r="L5" s="45">
        <v>89.372215679246253</v>
      </c>
      <c r="M5" s="45">
        <v>92.769727072558766</v>
      </c>
      <c r="N5" s="45">
        <v>93.678631778380876</v>
      </c>
      <c r="O5" s="45">
        <v>100</v>
      </c>
      <c r="P5" s="45">
        <v>111.79527881611962</v>
      </c>
      <c r="Q5" s="45">
        <v>112.76307030569923</v>
      </c>
      <c r="R5" s="45">
        <v>122.51704342799702</v>
      </c>
      <c r="S5" s="45">
        <v>127.91685407735088</v>
      </c>
      <c r="T5" s="45">
        <v>134.89788879834893</v>
      </c>
      <c r="U5" s="45">
        <v>136.85239303939883</v>
      </c>
      <c r="V5" s="45">
        <v>138.95760045443245</v>
      </c>
      <c r="W5" s="45">
        <v>142.74140937660741</v>
      </c>
    </row>
    <row r="6" spans="1:23" s="39" customFormat="1" x14ac:dyDescent="0.25">
      <c r="A6" s="33" t="s">
        <v>10</v>
      </c>
      <c r="B6" s="45">
        <v>121.39917695473252</v>
      </c>
      <c r="C6" s="45">
        <v>120.39323273891178</v>
      </c>
      <c r="D6" s="45">
        <v>125.65157750342939</v>
      </c>
      <c r="E6" s="45">
        <v>127.11476909007774</v>
      </c>
      <c r="F6" s="45">
        <v>123.0909922267947</v>
      </c>
      <c r="G6" s="45">
        <v>120.1188843164152</v>
      </c>
      <c r="H6" s="45">
        <v>113.6716963877458</v>
      </c>
      <c r="I6" s="45">
        <v>108.59625057155924</v>
      </c>
      <c r="J6" s="45">
        <v>101.2345679012346</v>
      </c>
      <c r="K6" s="45">
        <v>95.198902606310028</v>
      </c>
      <c r="L6" s="45">
        <v>94.147233653406502</v>
      </c>
      <c r="M6" s="45">
        <v>94.878829446730691</v>
      </c>
      <c r="N6" s="45">
        <v>92.181069958847743</v>
      </c>
      <c r="O6" s="45">
        <v>100</v>
      </c>
      <c r="P6" s="45">
        <v>97.988111568358477</v>
      </c>
      <c r="Q6" s="45">
        <v>102.37768632830362</v>
      </c>
      <c r="R6" s="45">
        <v>113.9274698428277</v>
      </c>
      <c r="S6" s="45">
        <v>114.18075456902343</v>
      </c>
      <c r="T6" s="45">
        <v>118.28396713339384</v>
      </c>
      <c r="U6" s="45">
        <v>117.72674073576329</v>
      </c>
      <c r="V6" s="45">
        <v>118.79053658578525</v>
      </c>
      <c r="W6" s="45">
        <v>124.97068390496042</v>
      </c>
    </row>
    <row r="7" spans="1:23" s="39" customFormat="1" x14ac:dyDescent="0.25">
      <c r="A7" s="33" t="s">
        <v>8</v>
      </c>
      <c r="B7" s="45">
        <v>82.646805721562075</v>
      </c>
      <c r="C7" s="45">
        <v>82.337477672758936</v>
      </c>
      <c r="D7" s="45">
        <v>82.155078029562205</v>
      </c>
      <c r="E7" s="45">
        <v>83.177380929586349</v>
      </c>
      <c r="F7" s="45">
        <v>83.050621671264125</v>
      </c>
      <c r="G7" s="45">
        <v>87.597520208169087</v>
      </c>
      <c r="H7" s="45">
        <v>86.589603471515986</v>
      </c>
      <c r="I7" s="45">
        <v>82.000890452728271</v>
      </c>
      <c r="J7" s="45">
        <v>81.596083436644903</v>
      </c>
      <c r="K7" s="45">
        <v>85.89543318631226</v>
      </c>
      <c r="L7" s="45">
        <v>88.310682239259947</v>
      </c>
      <c r="M7" s="45">
        <v>91.40877154774391</v>
      </c>
      <c r="N7" s="45">
        <v>92.674129191474037</v>
      </c>
      <c r="O7" s="45">
        <v>100</v>
      </c>
      <c r="P7" s="45">
        <v>108.07161273375236</v>
      </c>
      <c r="Q7" s="45">
        <v>109.19203652885831</v>
      </c>
      <c r="R7" s="45">
        <v>119.64188032370393</v>
      </c>
      <c r="S7" s="45">
        <v>126.76743549306258</v>
      </c>
      <c r="T7" s="45">
        <v>131.1868809464176</v>
      </c>
      <c r="U7" s="45">
        <v>133.27917879389969</v>
      </c>
      <c r="V7" s="45">
        <v>135.71986946477978</v>
      </c>
      <c r="W7" s="45">
        <v>138.97477066165126</v>
      </c>
    </row>
    <row r="27" spans="1:1" x14ac:dyDescent="0.25">
      <c r="A27" s="54" t="s">
        <v>73</v>
      </c>
    </row>
  </sheetData>
  <mergeCells count="1">
    <mergeCell ref="A1:O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7"/>
  <sheetViews>
    <sheetView workbookViewId="0"/>
  </sheetViews>
  <sheetFormatPr defaultColWidth="8.85546875" defaultRowHeight="15" x14ac:dyDescent="0.25"/>
  <cols>
    <col min="1" max="1" width="43.140625" style="11" bestFit="1" customWidth="1"/>
    <col min="2" max="23" width="12" style="11" bestFit="1" customWidth="1"/>
    <col min="24" max="16384" width="8.85546875" style="11"/>
  </cols>
  <sheetData>
    <row r="1" spans="1:23" x14ac:dyDescent="0.25">
      <c r="A1" s="40" t="s">
        <v>301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45" x14ac:dyDescent="0.25">
      <c r="A2" s="41" t="s">
        <v>69</v>
      </c>
      <c r="B2" s="31">
        <v>1996</v>
      </c>
      <c r="C2" s="31">
        <v>1997</v>
      </c>
      <c r="D2" s="31">
        <v>1998</v>
      </c>
      <c r="E2" s="31">
        <v>1999</v>
      </c>
      <c r="F2" s="31">
        <v>2000</v>
      </c>
      <c r="G2" s="31">
        <v>2001</v>
      </c>
      <c r="H2" s="31">
        <v>2002</v>
      </c>
      <c r="I2" s="31">
        <v>2003</v>
      </c>
      <c r="J2" s="31">
        <v>2004</v>
      </c>
      <c r="K2" s="31">
        <v>2005</v>
      </c>
      <c r="L2" s="31">
        <v>2006</v>
      </c>
      <c r="M2" s="31">
        <v>2007</v>
      </c>
      <c r="N2" s="31">
        <v>2008</v>
      </c>
      <c r="O2" s="31">
        <v>2009</v>
      </c>
      <c r="P2" s="31">
        <v>2010</v>
      </c>
      <c r="Q2" s="32">
        <v>2011</v>
      </c>
      <c r="R2" s="32">
        <v>2012</v>
      </c>
      <c r="S2" s="32">
        <v>2013</v>
      </c>
      <c r="T2" s="32">
        <v>2014</v>
      </c>
      <c r="U2" s="32">
        <v>2015</v>
      </c>
      <c r="V2" s="32">
        <v>2016</v>
      </c>
      <c r="W2" s="32">
        <v>2017</v>
      </c>
    </row>
    <row r="3" spans="1:23" x14ac:dyDescent="0.25">
      <c r="A3" s="29" t="s">
        <v>6</v>
      </c>
      <c r="B3" s="46">
        <v>0.57027112547661729</v>
      </c>
      <c r="C3" s="46">
        <v>0.60754583073815138</v>
      </c>
      <c r="D3" s="46">
        <v>0.59737762980264097</v>
      </c>
      <c r="E3" s="46">
        <v>0.6457060388248208</v>
      </c>
      <c r="F3" s="46">
        <v>0.5382157441243508</v>
      </c>
      <c r="G3" s="46">
        <v>0.56424040242458828</v>
      </c>
      <c r="H3" s="46">
        <v>0.56710299049633539</v>
      </c>
      <c r="I3" s="46">
        <v>0.53403851672169655</v>
      </c>
      <c r="J3" s="46">
        <v>0.48310114485878564</v>
      </c>
      <c r="K3" s="46">
        <v>0.47402204285662985</v>
      </c>
      <c r="L3" s="46">
        <v>0.46412109777675947</v>
      </c>
      <c r="M3" s="46">
        <v>0.47150999703943081</v>
      </c>
      <c r="N3" s="46">
        <v>0.4759814033674043</v>
      </c>
      <c r="O3" s="46">
        <v>0.49257204255200571</v>
      </c>
      <c r="P3" s="46">
        <v>0.52445580651225188</v>
      </c>
      <c r="Q3" s="46">
        <v>0.54582462543091714</v>
      </c>
      <c r="R3" s="46">
        <v>0.56012382060317811</v>
      </c>
      <c r="S3" s="46">
        <v>0.58878232420445131</v>
      </c>
      <c r="T3" s="46">
        <v>0.60419751104328745</v>
      </c>
      <c r="U3" s="46">
        <v>0.64647395889510983</v>
      </c>
      <c r="V3" s="46">
        <v>0.67589959914034403</v>
      </c>
      <c r="W3" s="46">
        <v>0.69731055960226418</v>
      </c>
    </row>
    <row r="4" spans="1:23" x14ac:dyDescent="0.25">
      <c r="A4" s="29" t="s">
        <v>7</v>
      </c>
      <c r="B4" s="46">
        <v>0.65368319710223199</v>
      </c>
      <c r="C4" s="46">
        <v>0.66011396310695336</v>
      </c>
      <c r="D4" s="46">
        <v>0.6666079933222141</v>
      </c>
      <c r="E4" s="46">
        <v>0.67316591012493343</v>
      </c>
      <c r="F4" s="46">
        <v>0.67978834201481375</v>
      </c>
      <c r="G4" s="46">
        <v>0.68647592367457466</v>
      </c>
      <c r="H4" s="46">
        <v>0.67387120902558606</v>
      </c>
      <c r="I4" s="46">
        <v>0.61968020200026164</v>
      </c>
      <c r="J4" s="46">
        <v>0.60068288972116868</v>
      </c>
      <c r="K4" s="46">
        <v>0.61098505234741041</v>
      </c>
      <c r="L4" s="46">
        <v>0.62477096594078629</v>
      </c>
      <c r="M4" s="46">
        <v>0.65351003700759291</v>
      </c>
      <c r="N4" s="46">
        <v>0.68357108724886273</v>
      </c>
      <c r="O4" s="46">
        <v>0.71501492687428037</v>
      </c>
      <c r="P4" s="46">
        <v>0.74790516332488877</v>
      </c>
      <c r="Q4" s="46">
        <v>0.7823083299439707</v>
      </c>
      <c r="R4" s="46">
        <v>0.85121049041661767</v>
      </c>
      <c r="S4" s="46">
        <v>0.89002110985987526</v>
      </c>
      <c r="T4" s="46">
        <v>0.91961060177234777</v>
      </c>
      <c r="U4" s="46">
        <v>0.92466587938829092</v>
      </c>
      <c r="V4" s="46">
        <v>0.92574765660272695</v>
      </c>
      <c r="W4" s="46">
        <v>0.96132827658337028</v>
      </c>
    </row>
    <row r="5" spans="1:23" x14ac:dyDescent="0.25">
      <c r="A5" s="29" t="s">
        <v>9</v>
      </c>
      <c r="B5" s="46">
        <v>0.80377100041764127</v>
      </c>
      <c r="C5" s="46">
        <v>0.7891535430909683</v>
      </c>
      <c r="D5" s="46">
        <v>0.79291766360727622</v>
      </c>
      <c r="E5" s="46">
        <v>0.8117869825178663</v>
      </c>
      <c r="F5" s="46">
        <v>0.82511997036794049</v>
      </c>
      <c r="G5" s="46">
        <v>0.85594507878430115</v>
      </c>
      <c r="H5" s="46">
        <v>0.82955851084366461</v>
      </c>
      <c r="I5" s="46">
        <v>0.76832837258976305</v>
      </c>
      <c r="J5" s="46">
        <v>0.74998914265954386</v>
      </c>
      <c r="K5" s="46">
        <v>0.73182636659260847</v>
      </c>
      <c r="L5" s="46">
        <v>0.73195609710121745</v>
      </c>
      <c r="M5" s="46">
        <v>0.75197855982313744</v>
      </c>
      <c r="N5" s="46">
        <v>0.75154742299679633</v>
      </c>
      <c r="O5" s="46">
        <v>0.79402197602965807</v>
      </c>
      <c r="P5" s="46">
        <v>0.8785624904674052</v>
      </c>
      <c r="Q5" s="46">
        <v>0.87706697394535371</v>
      </c>
      <c r="R5" s="46">
        <v>0.93508702151093981</v>
      </c>
      <c r="S5" s="46">
        <v>0.95801640769271312</v>
      </c>
      <c r="T5" s="46">
        <v>0.99137961768030125</v>
      </c>
      <c r="U5" s="46">
        <v>0.98690848913397711</v>
      </c>
      <c r="V5" s="46">
        <v>0.97298730543397327</v>
      </c>
      <c r="W5" s="46">
        <v>0.96391027231472848</v>
      </c>
    </row>
    <row r="6" spans="1:23" x14ac:dyDescent="0.25">
      <c r="A6" s="29" t="s">
        <v>10</v>
      </c>
      <c r="B6" s="46">
        <v>0.44456822581779992</v>
      </c>
      <c r="C6" s="46">
        <v>0.44123899077437101</v>
      </c>
      <c r="D6" s="46">
        <v>0.46158812715334924</v>
      </c>
      <c r="E6" s="46">
        <v>0.46734467823857306</v>
      </c>
      <c r="F6" s="46">
        <v>0.4522477082178496</v>
      </c>
      <c r="G6" s="46">
        <v>0.45784566076973748</v>
      </c>
      <c r="H6" s="46">
        <v>0.44338175525394652</v>
      </c>
      <c r="I6" s="46">
        <v>0.43346892853184771</v>
      </c>
      <c r="J6" s="46">
        <v>0.41351344915735738</v>
      </c>
      <c r="K6" s="46">
        <v>0.39793341786083741</v>
      </c>
      <c r="L6" s="46">
        <v>0.4027204632978536</v>
      </c>
      <c r="M6" s="46">
        <v>0.40352538680125627</v>
      </c>
      <c r="N6" s="46">
        <v>0.38980616139798646</v>
      </c>
      <c r="O6" s="46">
        <v>0.42044807160506348</v>
      </c>
      <c r="P6" s="46">
        <v>0.40962944130672196</v>
      </c>
      <c r="Q6" s="46">
        <v>0.42552834656864791</v>
      </c>
      <c r="R6" s="46">
        <v>0.4730788070524356</v>
      </c>
      <c r="S6" s="46">
        <v>0.47367428085568425</v>
      </c>
      <c r="T6" s="46">
        <v>0.49022407168499593</v>
      </c>
      <c r="U6" s="46">
        <v>0.48744511990016226</v>
      </c>
      <c r="V6" s="46">
        <v>0.49137641252783038</v>
      </c>
      <c r="W6" s="46">
        <v>0.51644308039770115</v>
      </c>
    </row>
    <row r="7" spans="1:23" x14ac:dyDescent="0.25">
      <c r="A7" s="29" t="s">
        <v>11</v>
      </c>
      <c r="B7" s="46">
        <v>0.94892701761234088</v>
      </c>
      <c r="C7" s="46">
        <v>0.93585431582122558</v>
      </c>
      <c r="D7" s="46">
        <v>0.92402939585037347</v>
      </c>
      <c r="E7" s="46">
        <v>0.92560461434515218</v>
      </c>
      <c r="F7" s="46">
        <v>0.91420827095462176</v>
      </c>
      <c r="G7" s="46">
        <v>0.95334259035768221</v>
      </c>
      <c r="H7" s="46">
        <v>0.93204511699535131</v>
      </c>
      <c r="I7" s="46">
        <v>0.87308991059347141</v>
      </c>
      <c r="J7" s="46">
        <v>0.85922000917327401</v>
      </c>
      <c r="K7" s="46">
        <v>0.89557678554683284</v>
      </c>
      <c r="L7" s="46">
        <v>0.91080651766918941</v>
      </c>
      <c r="M7" s="46">
        <v>0.9282579098130308</v>
      </c>
      <c r="N7" s="46">
        <v>0.92674615044349251</v>
      </c>
      <c r="O7" s="46">
        <v>0.98493005338464901</v>
      </c>
      <c r="P7" s="46">
        <v>1.0473182822985929</v>
      </c>
      <c r="Q7" s="46">
        <v>1.0627225073626425</v>
      </c>
      <c r="R7" s="46">
        <v>1.1452260944185204</v>
      </c>
      <c r="S7" s="46">
        <v>1.1934240961977021</v>
      </c>
      <c r="T7" s="46">
        <v>1.2146652214722491</v>
      </c>
      <c r="U7" s="46">
        <v>1.2136894896687429</v>
      </c>
      <c r="V7" s="46">
        <v>1.2155359526447524</v>
      </c>
      <c r="W7" s="46">
        <v>1.2241635219942903</v>
      </c>
    </row>
    <row r="9" spans="1:23" s="29" customFormat="1" ht="45" x14ac:dyDescent="0.25">
      <c r="A9" s="41" t="s">
        <v>71</v>
      </c>
      <c r="B9" s="31">
        <v>1996</v>
      </c>
      <c r="C9" s="31">
        <v>1997</v>
      </c>
      <c r="D9" s="31">
        <v>1998</v>
      </c>
      <c r="E9" s="31">
        <v>1999</v>
      </c>
      <c r="F9" s="31">
        <v>2000</v>
      </c>
      <c r="G9" s="31">
        <v>2001</v>
      </c>
      <c r="H9" s="31">
        <v>2002</v>
      </c>
      <c r="I9" s="31">
        <v>2003</v>
      </c>
      <c r="J9" s="31">
        <v>2004</v>
      </c>
      <c r="K9" s="31">
        <v>2005</v>
      </c>
      <c r="L9" s="31">
        <v>2006</v>
      </c>
      <c r="M9" s="31">
        <v>2007</v>
      </c>
      <c r="N9" s="31">
        <v>2008</v>
      </c>
      <c r="O9" s="31">
        <v>2009</v>
      </c>
      <c r="P9" s="31">
        <v>2010</v>
      </c>
      <c r="Q9" s="32">
        <v>2011</v>
      </c>
      <c r="R9" s="32">
        <v>2012</v>
      </c>
      <c r="S9" s="32">
        <v>2013</v>
      </c>
      <c r="T9" s="32">
        <v>2014</v>
      </c>
      <c r="U9" s="32">
        <v>2015</v>
      </c>
      <c r="V9" s="32">
        <v>2016</v>
      </c>
      <c r="W9" s="32">
        <v>2017</v>
      </c>
    </row>
    <row r="10" spans="1:23" s="29" customFormat="1" x14ac:dyDescent="0.25">
      <c r="A10" s="29" t="s">
        <v>6</v>
      </c>
      <c r="B10" s="46">
        <v>60.096415729790778</v>
      </c>
      <c r="C10" s="46">
        <v>64.918846925979196</v>
      </c>
      <c r="D10" s="46">
        <v>64.649201906924333</v>
      </c>
      <c r="E10" s="46">
        <v>69.760460224330842</v>
      </c>
      <c r="F10" s="46">
        <v>58.872333714760927</v>
      </c>
      <c r="G10" s="46">
        <v>59.185481497568702</v>
      </c>
      <c r="H10" s="46">
        <v>60.845014919933746</v>
      </c>
      <c r="I10" s="46">
        <v>61.166497315115095</v>
      </c>
      <c r="J10" s="46">
        <v>56.22554639103631</v>
      </c>
      <c r="K10" s="46">
        <v>52.929246325561628</v>
      </c>
      <c r="L10" s="46">
        <v>50.957155968149451</v>
      </c>
      <c r="M10" s="46">
        <v>50.79514993138082</v>
      </c>
      <c r="N10" s="46">
        <v>51.360494256126593</v>
      </c>
      <c r="O10" s="46">
        <v>50.010865325848627</v>
      </c>
      <c r="P10" s="46">
        <v>50.076067168540867</v>
      </c>
      <c r="Q10" s="46">
        <v>51.360973504314842</v>
      </c>
      <c r="R10" s="46">
        <v>48.909453192958935</v>
      </c>
      <c r="S10" s="46">
        <v>49.335548534702447</v>
      </c>
      <c r="T10" s="46">
        <v>49.741895986036617</v>
      </c>
      <c r="U10" s="46">
        <v>53.26518556830829</v>
      </c>
      <c r="V10" s="46">
        <v>55.605068502476435</v>
      </c>
      <c r="W10" s="46">
        <v>56.962207015143889</v>
      </c>
    </row>
    <row r="11" spans="1:23" s="29" customFormat="1" x14ac:dyDescent="0.25">
      <c r="A11" s="29" t="s">
        <v>7</v>
      </c>
      <c r="B11" s="46">
        <v>68.886561871429095</v>
      </c>
      <c r="C11" s="46">
        <v>70.535974664784646</v>
      </c>
      <c r="D11" s="46">
        <v>72.141427135956263</v>
      </c>
      <c r="E11" s="46">
        <v>72.727155817085631</v>
      </c>
      <c r="F11" s="46">
        <v>74.358148313947623</v>
      </c>
      <c r="G11" s="46">
        <v>72.007264819357061</v>
      </c>
      <c r="H11" s="46">
        <v>72.300277823240521</v>
      </c>
      <c r="I11" s="46">
        <v>70.975531211790326</v>
      </c>
      <c r="J11" s="46">
        <v>69.910253870732703</v>
      </c>
      <c r="K11" s="46">
        <v>68.222520079542619</v>
      </c>
      <c r="L11" s="46">
        <v>68.595355195702169</v>
      </c>
      <c r="M11" s="46">
        <v>70.401774129694459</v>
      </c>
      <c r="N11" s="46">
        <v>73.760337382760227</v>
      </c>
      <c r="O11" s="46">
        <v>72.59550304279756</v>
      </c>
      <c r="P11" s="46">
        <v>71.411449218992942</v>
      </c>
      <c r="Q11" s="46">
        <v>73.613603224177936</v>
      </c>
      <c r="R11" s="46">
        <v>74.3268507908749</v>
      </c>
      <c r="S11" s="46">
        <v>74.577102364156943</v>
      </c>
      <c r="T11" s="46">
        <v>75.708976063192381</v>
      </c>
      <c r="U11" s="46">
        <v>76.18636292555054</v>
      </c>
      <c r="V11" s="46">
        <v>76.159627741860973</v>
      </c>
      <c r="W11" s="46">
        <v>78.529400632463378</v>
      </c>
    </row>
    <row r="12" spans="1:23" s="29" customFormat="1" x14ac:dyDescent="0.25">
      <c r="A12" s="29" t="s">
        <v>9</v>
      </c>
      <c r="B12" s="46">
        <v>84.703142127838618</v>
      </c>
      <c r="C12" s="46">
        <v>84.324400683932794</v>
      </c>
      <c r="D12" s="46">
        <v>85.810869997005156</v>
      </c>
      <c r="E12" s="46">
        <v>87.703428649412061</v>
      </c>
      <c r="F12" s="46">
        <v>90.255141698329325</v>
      </c>
      <c r="G12" s="46">
        <v>89.783577010145024</v>
      </c>
      <c r="H12" s="46">
        <v>89.004115328443092</v>
      </c>
      <c r="I12" s="46">
        <v>88.001059600780621</v>
      </c>
      <c r="J12" s="46">
        <v>87.28720637932652</v>
      </c>
      <c r="K12" s="46">
        <v>81.715647212289042</v>
      </c>
      <c r="L12" s="46">
        <v>80.363511119171477</v>
      </c>
      <c r="M12" s="46">
        <v>81.009658185902282</v>
      </c>
      <c r="N12" s="46">
        <v>81.09528403621043</v>
      </c>
      <c r="O12" s="46">
        <v>80.617092889089193</v>
      </c>
      <c r="P12" s="46">
        <v>83.886866611283395</v>
      </c>
      <c r="Q12" s="46">
        <v>82.530196534744519</v>
      </c>
      <c r="R12" s="46">
        <v>81.650865804426402</v>
      </c>
      <c r="S12" s="46">
        <v>80.274599008432347</v>
      </c>
      <c r="T12" s="46">
        <v>81.617518980142364</v>
      </c>
      <c r="U12" s="46">
        <v>81.314742982847932</v>
      </c>
      <c r="V12" s="46">
        <v>80.045950374150266</v>
      </c>
      <c r="W12" s="46">
        <v>78.740319818092431</v>
      </c>
    </row>
    <row r="13" spans="1:23" s="29" customFormat="1" x14ac:dyDescent="0.25">
      <c r="A13" s="29" t="s">
        <v>10</v>
      </c>
      <c r="B13" s="46">
        <v>46.849569836930975</v>
      </c>
      <c r="C13" s="46">
        <v>47.148256231225204</v>
      </c>
      <c r="D13" s="46">
        <v>49.953835800705782</v>
      </c>
      <c r="E13" s="46">
        <v>50.490746372219682</v>
      </c>
      <c r="F13" s="46">
        <v>49.468783272504183</v>
      </c>
      <c r="G13" s="46">
        <v>48.02530227858167</v>
      </c>
      <c r="H13" s="46">
        <v>47.570846858066623</v>
      </c>
      <c r="I13" s="46">
        <v>49.647684994687758</v>
      </c>
      <c r="J13" s="46">
        <v>48.126608405597139</v>
      </c>
      <c r="K13" s="46">
        <v>44.433199283728861</v>
      </c>
      <c r="L13" s="46">
        <v>44.215808240858927</v>
      </c>
      <c r="M13" s="46">
        <v>43.471257560577548</v>
      </c>
      <c r="N13" s="46">
        <v>42.061805297108123</v>
      </c>
      <c r="O13" s="46">
        <v>42.688114771218586</v>
      </c>
      <c r="P13" s="46">
        <v>39.112221015343231</v>
      </c>
      <c r="Q13" s="46">
        <v>40.041341330455232</v>
      </c>
      <c r="R13" s="46">
        <v>41.308769452431804</v>
      </c>
      <c r="S13" s="46">
        <v>39.690356710982279</v>
      </c>
      <c r="T13" s="46">
        <v>40.358780593949504</v>
      </c>
      <c r="U13" s="46">
        <v>40.162259296914776</v>
      </c>
      <c r="V13" s="46">
        <v>40.424671229073709</v>
      </c>
      <c r="W13" s="46">
        <v>42.187426035727761</v>
      </c>
    </row>
    <row r="30" spans="1:23" s="29" customFormat="1" x14ac:dyDescent="0.25"/>
    <row r="31" spans="1:23" s="29" customForma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32"/>
      <c r="W31" s="32"/>
    </row>
    <row r="32" spans="1:23" s="29" customFormat="1" x14ac:dyDescent="0.25"/>
    <row r="33" spans="1:12" s="29" customFormat="1" ht="150.75" customHeight="1" x14ac:dyDescent="0.25">
      <c r="A33" s="107" t="s">
        <v>75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s="29" customFormat="1" x14ac:dyDescent="0.25"/>
    <row r="35" spans="1:12" s="29" customFormat="1" x14ac:dyDescent="0.25"/>
    <row r="36" spans="1:12" s="29" customFormat="1" x14ac:dyDescent="0.25"/>
    <row r="37" spans="1:12" s="29" customFormat="1" x14ac:dyDescent="0.25"/>
  </sheetData>
  <mergeCells count="1">
    <mergeCell ref="A33:L3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FC27"/>
  <sheetViews>
    <sheetView workbookViewId="0">
      <selection activeCell="E14" sqref="E14"/>
    </sheetView>
  </sheetViews>
  <sheetFormatPr defaultColWidth="8.85546875" defaultRowHeight="15" x14ac:dyDescent="0.25"/>
  <cols>
    <col min="1" max="16384" width="8.85546875" style="11"/>
  </cols>
  <sheetData>
    <row r="1" spans="1:16383" x14ac:dyDescent="0.25">
      <c r="A1" s="9" t="s">
        <v>300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pans="1:16383" x14ac:dyDescent="0.25">
      <c r="A2" s="6" t="s">
        <v>20</v>
      </c>
    </row>
    <row r="3" spans="1:16383" s="6" customFormat="1" x14ac:dyDescent="0.25">
      <c r="A3" s="25" t="s">
        <v>16</v>
      </c>
      <c r="B3" s="6" t="s">
        <v>11</v>
      </c>
      <c r="C3" s="6" t="s">
        <v>15</v>
      </c>
      <c r="D3" s="6" t="s">
        <v>14</v>
      </c>
      <c r="E3" s="6" t="s">
        <v>7</v>
      </c>
      <c r="F3" s="6" t="s">
        <v>6</v>
      </c>
      <c r="G3" s="6" t="s">
        <v>13</v>
      </c>
      <c r="H3" s="6" t="s">
        <v>12</v>
      </c>
      <c r="I3" s="6" t="s">
        <v>19</v>
      </c>
      <c r="J3" s="6" t="s">
        <v>18</v>
      </c>
      <c r="K3" s="6" t="s">
        <v>17</v>
      </c>
      <c r="L3" s="6" t="s">
        <v>9</v>
      </c>
      <c r="M3" s="6" t="s">
        <v>10</v>
      </c>
      <c r="Y3" s="11"/>
    </row>
    <row r="4" spans="1:16383" s="6" customFormat="1" x14ac:dyDescent="0.25">
      <c r="A4" s="28" t="s">
        <v>67</v>
      </c>
      <c r="Y4" s="11"/>
    </row>
    <row r="5" spans="1:16383" x14ac:dyDescent="0.25">
      <c r="A5" s="26">
        <v>2005</v>
      </c>
      <c r="B5" s="27">
        <v>47.4</v>
      </c>
      <c r="C5" s="27">
        <v>48.8</v>
      </c>
      <c r="D5" s="27">
        <v>47.2</v>
      </c>
      <c r="E5" s="27">
        <v>45.6</v>
      </c>
      <c r="F5" s="27">
        <v>28.3</v>
      </c>
      <c r="G5" s="27">
        <v>24.2</v>
      </c>
      <c r="H5" s="27">
        <v>52.3</v>
      </c>
      <c r="I5" s="27">
        <v>45.3</v>
      </c>
      <c r="J5" s="27">
        <v>49.1</v>
      </c>
      <c r="K5" s="27">
        <v>47.9</v>
      </c>
      <c r="L5" s="27">
        <v>46.1</v>
      </c>
      <c r="M5" s="27">
        <v>37</v>
      </c>
    </row>
    <row r="6" spans="1:16383" x14ac:dyDescent="0.25">
      <c r="A6" s="26">
        <v>2006</v>
      </c>
      <c r="B6" s="27">
        <v>46.8</v>
      </c>
      <c r="C6" s="27">
        <v>48.4</v>
      </c>
      <c r="D6" s="27">
        <v>46.5</v>
      </c>
      <c r="E6" s="27">
        <v>44.1</v>
      </c>
      <c r="F6" s="27">
        <v>30.3</v>
      </c>
      <c r="G6" s="27">
        <v>23.6</v>
      </c>
      <c r="H6" s="27">
        <v>51.4</v>
      </c>
      <c r="I6" s="27">
        <v>45.2</v>
      </c>
      <c r="J6" s="27">
        <v>48.2</v>
      </c>
      <c r="K6" s="27">
        <v>47.2</v>
      </c>
      <c r="L6" s="27">
        <v>45.2</v>
      </c>
      <c r="M6" s="27">
        <v>36.4</v>
      </c>
    </row>
    <row r="7" spans="1:16383" x14ac:dyDescent="0.25">
      <c r="A7" s="26">
        <v>2007</v>
      </c>
      <c r="B7" s="27">
        <v>46</v>
      </c>
      <c r="C7" s="27">
        <v>47.7</v>
      </c>
      <c r="D7" s="27">
        <v>45.6</v>
      </c>
      <c r="E7" s="27">
        <v>43.8</v>
      </c>
      <c r="F7" s="27">
        <v>27</v>
      </c>
      <c r="G7" s="27">
        <v>23.1</v>
      </c>
      <c r="H7" s="27">
        <v>50.5</v>
      </c>
      <c r="I7" s="27">
        <v>45.1</v>
      </c>
      <c r="J7" s="27">
        <v>47</v>
      </c>
      <c r="K7" s="27">
        <v>46.5</v>
      </c>
      <c r="L7" s="27">
        <v>44.5</v>
      </c>
      <c r="M7" s="27">
        <v>36.6</v>
      </c>
    </row>
    <row r="8" spans="1:16383" x14ac:dyDescent="0.25">
      <c r="A8" s="26">
        <v>2008</v>
      </c>
      <c r="B8" s="27">
        <v>46.8</v>
      </c>
      <c r="C8" s="27">
        <v>48.9</v>
      </c>
      <c r="D8" s="27">
        <v>46.5</v>
      </c>
      <c r="E8" s="27">
        <v>43.5</v>
      </c>
      <c r="F8" s="27">
        <v>29.8</v>
      </c>
      <c r="G8" s="27">
        <v>22.9</v>
      </c>
      <c r="H8" s="27">
        <v>51.4</v>
      </c>
      <c r="I8" s="27">
        <v>47</v>
      </c>
      <c r="J8" s="27">
        <v>46.6</v>
      </c>
      <c r="K8" s="27">
        <v>47.3</v>
      </c>
      <c r="L8" s="27">
        <v>45.3</v>
      </c>
      <c r="M8" s="27">
        <v>33.5</v>
      </c>
    </row>
    <row r="9" spans="1:16383" x14ac:dyDescent="0.25">
      <c r="A9" s="26">
        <v>2009</v>
      </c>
      <c r="B9" s="27">
        <v>46.2</v>
      </c>
      <c r="C9" s="27">
        <v>48.3</v>
      </c>
      <c r="D9" s="27">
        <v>45.9</v>
      </c>
      <c r="E9" s="27">
        <v>42.8</v>
      </c>
      <c r="F9" s="27">
        <v>27.1</v>
      </c>
      <c r="G9" s="27">
        <v>23</v>
      </c>
      <c r="H9" s="27">
        <v>50.6</v>
      </c>
      <c r="I9" s="27">
        <v>46.2</v>
      </c>
      <c r="J9" s="27">
        <v>46.2</v>
      </c>
      <c r="K9" s="27">
        <v>46.6</v>
      </c>
      <c r="L9" s="27">
        <v>44.9</v>
      </c>
      <c r="M9" s="27">
        <v>35.4</v>
      </c>
    </row>
    <row r="10" spans="1:16383" x14ac:dyDescent="0.25">
      <c r="A10" s="26">
        <v>2010</v>
      </c>
      <c r="B10" s="27">
        <v>45.3</v>
      </c>
      <c r="C10" s="27">
        <v>47.9</v>
      </c>
      <c r="D10" s="27">
        <v>44.7</v>
      </c>
      <c r="E10" s="27">
        <v>41.8</v>
      </c>
      <c r="F10" s="27">
        <v>25.6</v>
      </c>
      <c r="G10" s="27">
        <v>22.7</v>
      </c>
      <c r="H10" s="27">
        <v>49.4</v>
      </c>
      <c r="I10" s="27">
        <v>45</v>
      </c>
      <c r="J10" s="27">
        <v>45.5</v>
      </c>
      <c r="K10" s="27">
        <v>45.7</v>
      </c>
      <c r="L10" s="27">
        <v>44</v>
      </c>
      <c r="M10" s="27">
        <v>34.9</v>
      </c>
    </row>
    <row r="11" spans="1:16383" x14ac:dyDescent="0.25">
      <c r="A11" s="26">
        <v>2011</v>
      </c>
      <c r="B11" s="27">
        <v>45.1</v>
      </c>
      <c r="C11" s="27">
        <v>48.1</v>
      </c>
      <c r="D11" s="27">
        <v>44.6</v>
      </c>
      <c r="E11" s="27">
        <v>41.1</v>
      </c>
      <c r="F11" s="27">
        <v>26.3</v>
      </c>
      <c r="G11" s="27">
        <v>22.6</v>
      </c>
      <c r="H11" s="27">
        <v>49.2</v>
      </c>
      <c r="I11" s="27">
        <v>45.1</v>
      </c>
      <c r="J11" s="27">
        <v>45.2</v>
      </c>
      <c r="K11" s="27">
        <v>45.9</v>
      </c>
      <c r="L11" s="27">
        <v>42.3</v>
      </c>
      <c r="M11" s="27">
        <v>36.9</v>
      </c>
    </row>
    <row r="12" spans="1:16383" x14ac:dyDescent="0.25">
      <c r="A12" s="26">
        <v>2012</v>
      </c>
      <c r="B12" s="27">
        <v>44.2</v>
      </c>
      <c r="C12" s="27">
        <v>47.3</v>
      </c>
      <c r="D12" s="27">
        <v>43.7</v>
      </c>
      <c r="E12" s="27">
        <v>39.9</v>
      </c>
      <c r="F12" s="27">
        <v>28.2</v>
      </c>
      <c r="G12" s="27">
        <v>22.4</v>
      </c>
      <c r="H12" s="27">
        <v>48.6</v>
      </c>
      <c r="I12" s="27">
        <v>44.5</v>
      </c>
      <c r="J12" s="27">
        <v>44</v>
      </c>
      <c r="K12" s="27">
        <v>44.7</v>
      </c>
      <c r="L12" s="27">
        <v>42.3</v>
      </c>
      <c r="M12" s="27">
        <v>35.799999999999997</v>
      </c>
    </row>
    <row r="13" spans="1:16383" x14ac:dyDescent="0.25">
      <c r="A13" s="26">
        <v>2013</v>
      </c>
      <c r="B13" s="27">
        <v>42.9</v>
      </c>
      <c r="C13" s="27">
        <v>45.8</v>
      </c>
      <c r="D13" s="27">
        <v>42.5</v>
      </c>
      <c r="E13" s="27">
        <v>38.6</v>
      </c>
      <c r="F13" s="27">
        <v>26.3</v>
      </c>
      <c r="G13" s="27">
        <v>21</v>
      </c>
      <c r="H13" s="27">
        <v>47.3</v>
      </c>
      <c r="I13" s="27">
        <v>43.7</v>
      </c>
      <c r="J13" s="27">
        <v>42.2</v>
      </c>
      <c r="K13" s="27">
        <v>43.6</v>
      </c>
      <c r="L13" s="27">
        <v>40.4</v>
      </c>
      <c r="M13" s="27">
        <v>36.4</v>
      </c>
    </row>
    <row r="14" spans="1:16383" x14ac:dyDescent="0.25">
      <c r="A14" s="26">
        <v>2014</v>
      </c>
      <c r="B14" s="27">
        <v>42</v>
      </c>
      <c r="C14" s="27">
        <v>44.7</v>
      </c>
      <c r="D14" s="27">
        <v>41.6</v>
      </c>
      <c r="E14" s="27">
        <v>38</v>
      </c>
      <c r="F14" s="27">
        <v>26.2</v>
      </c>
      <c r="G14" s="27">
        <v>20.100000000000001</v>
      </c>
      <c r="H14" s="27">
        <v>46.7</v>
      </c>
      <c r="I14" s="27">
        <v>42.8</v>
      </c>
      <c r="J14" s="27">
        <v>41.3</v>
      </c>
      <c r="K14" s="27">
        <v>42.7</v>
      </c>
      <c r="L14" s="27">
        <v>39.299999999999997</v>
      </c>
      <c r="M14" s="27">
        <v>32.799999999999997</v>
      </c>
    </row>
    <row r="15" spans="1:16383" x14ac:dyDescent="0.25">
      <c r="A15" s="28" t="s">
        <v>68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6383" x14ac:dyDescent="0.25">
      <c r="A16" s="26">
        <v>2005</v>
      </c>
      <c r="B16" s="11">
        <v>22.5</v>
      </c>
      <c r="C16" s="11">
        <v>19.399999999999999</v>
      </c>
      <c r="D16" s="11">
        <v>23.3</v>
      </c>
      <c r="E16" s="11">
        <v>25.5</v>
      </c>
      <c r="F16" s="21">
        <v>44.1</v>
      </c>
      <c r="G16" s="11">
        <v>43.6</v>
      </c>
      <c r="H16" s="11">
        <v>18</v>
      </c>
      <c r="I16" s="11">
        <v>17.899999999999999</v>
      </c>
      <c r="J16" s="11">
        <v>26.3</v>
      </c>
      <c r="K16" s="11">
        <v>21.299999999999997</v>
      </c>
      <c r="L16" s="11">
        <v>26.200000000000003</v>
      </c>
      <c r="M16" s="11">
        <v>35.9</v>
      </c>
    </row>
    <row r="17" spans="1:13" x14ac:dyDescent="0.25">
      <c r="A17" s="26">
        <v>2006</v>
      </c>
      <c r="B17" s="11">
        <v>20.5</v>
      </c>
      <c r="C17" s="11">
        <v>17.100000000000001</v>
      </c>
      <c r="D17" s="11">
        <v>21.4</v>
      </c>
      <c r="E17" s="11">
        <v>24.6</v>
      </c>
      <c r="F17" s="21">
        <v>41.5</v>
      </c>
      <c r="G17" s="11">
        <v>41</v>
      </c>
      <c r="H17" s="11">
        <v>16.5</v>
      </c>
      <c r="I17" s="11">
        <v>16.2</v>
      </c>
      <c r="J17" s="11">
        <v>24.6</v>
      </c>
      <c r="K17" s="11">
        <v>19.399999999999999</v>
      </c>
      <c r="L17" s="11">
        <v>24.8</v>
      </c>
      <c r="M17" s="11">
        <v>32.700000000000003</v>
      </c>
    </row>
    <row r="18" spans="1:13" x14ac:dyDescent="0.25">
      <c r="A18" s="26">
        <v>2007</v>
      </c>
      <c r="B18" s="11">
        <v>20.200000000000003</v>
      </c>
      <c r="C18" s="11">
        <v>16.899999999999999</v>
      </c>
      <c r="D18" s="11">
        <v>21.4</v>
      </c>
      <c r="E18" s="11">
        <v>23.700000000000003</v>
      </c>
      <c r="F18" s="21">
        <v>41.3</v>
      </c>
      <c r="G18" s="11">
        <v>40.4</v>
      </c>
      <c r="H18" s="11">
        <v>16.3</v>
      </c>
      <c r="I18" s="11">
        <v>15.8</v>
      </c>
      <c r="J18" s="11">
        <v>24.8</v>
      </c>
      <c r="K18" s="11">
        <v>19.2</v>
      </c>
      <c r="L18" s="11">
        <v>24.4</v>
      </c>
      <c r="M18" s="11">
        <v>29.5</v>
      </c>
    </row>
    <row r="19" spans="1:13" x14ac:dyDescent="0.25">
      <c r="A19" s="26">
        <v>2008</v>
      </c>
      <c r="B19" s="11">
        <v>19.8</v>
      </c>
      <c r="C19" s="11">
        <v>16.5</v>
      </c>
      <c r="D19" s="11">
        <v>20.700000000000003</v>
      </c>
      <c r="E19" s="11">
        <v>23.799999999999997</v>
      </c>
      <c r="F19" s="21">
        <v>40.200000000000003</v>
      </c>
      <c r="G19" s="11">
        <v>40.6</v>
      </c>
      <c r="H19" s="11">
        <v>15.8</v>
      </c>
      <c r="I19" s="11">
        <v>15</v>
      </c>
      <c r="J19" s="11">
        <v>24.6</v>
      </c>
      <c r="K19" s="11">
        <v>18.7</v>
      </c>
      <c r="L19" s="11">
        <v>23.6</v>
      </c>
      <c r="M19" s="11">
        <v>34.299999999999997</v>
      </c>
    </row>
    <row r="20" spans="1:13" x14ac:dyDescent="0.25">
      <c r="A20" s="26">
        <v>2009</v>
      </c>
      <c r="B20" s="11">
        <v>19.600000000000001</v>
      </c>
      <c r="C20" s="11">
        <v>16.100000000000001</v>
      </c>
      <c r="D20" s="11">
        <v>20.5</v>
      </c>
      <c r="E20" s="11">
        <v>23.4</v>
      </c>
      <c r="F20" s="21">
        <v>40.200000000000003</v>
      </c>
      <c r="G20" s="11">
        <v>39.9</v>
      </c>
      <c r="H20" s="11">
        <v>15.7</v>
      </c>
      <c r="I20" s="11">
        <v>14.8</v>
      </c>
      <c r="J20" s="11">
        <v>24</v>
      </c>
      <c r="K20" s="11">
        <v>18.5</v>
      </c>
      <c r="L20" s="11">
        <v>23.4</v>
      </c>
      <c r="M20" s="11">
        <v>30.799999999999997</v>
      </c>
    </row>
    <row r="21" spans="1:13" x14ac:dyDescent="0.25">
      <c r="A21" s="26">
        <v>2010</v>
      </c>
      <c r="B21" s="11">
        <v>20.100000000000001</v>
      </c>
      <c r="C21" s="11">
        <v>16.600000000000001</v>
      </c>
      <c r="D21" s="11">
        <v>21.1</v>
      </c>
      <c r="E21" s="11">
        <v>23.9</v>
      </c>
      <c r="F21" s="21">
        <v>40.9</v>
      </c>
      <c r="G21" s="11">
        <v>40.5</v>
      </c>
      <c r="H21" s="11">
        <v>16.299999999999997</v>
      </c>
      <c r="I21" s="11">
        <v>15.3</v>
      </c>
      <c r="J21" s="11">
        <v>24.799999999999997</v>
      </c>
      <c r="K21" s="11">
        <v>19.3</v>
      </c>
      <c r="L21" s="11">
        <v>23.1</v>
      </c>
      <c r="M21" s="11">
        <v>30.299999999999997</v>
      </c>
    </row>
    <row r="22" spans="1:13" x14ac:dyDescent="0.25">
      <c r="A22" s="26">
        <v>2011</v>
      </c>
      <c r="B22" s="11">
        <v>20.399999999999999</v>
      </c>
      <c r="C22" s="11">
        <v>16.399999999999999</v>
      </c>
      <c r="D22" s="11">
        <v>21.4</v>
      </c>
      <c r="E22" s="11">
        <v>24.9</v>
      </c>
      <c r="F22" s="21">
        <v>40.5</v>
      </c>
      <c r="G22" s="11">
        <v>40.799999999999997</v>
      </c>
      <c r="H22" s="11">
        <v>16.700000000000003</v>
      </c>
      <c r="I22" s="11">
        <v>15.6</v>
      </c>
      <c r="J22" s="11">
        <v>25.1</v>
      </c>
      <c r="K22" s="11">
        <v>19</v>
      </c>
      <c r="L22" s="11">
        <v>25.200000000000003</v>
      </c>
      <c r="M22" s="11">
        <v>31.200000000000003</v>
      </c>
    </row>
    <row r="23" spans="1:13" x14ac:dyDescent="0.25">
      <c r="A23" s="26">
        <v>2012</v>
      </c>
      <c r="B23" s="11">
        <v>21.5</v>
      </c>
      <c r="C23" s="11">
        <v>17.600000000000001</v>
      </c>
      <c r="D23" s="11">
        <v>22.4</v>
      </c>
      <c r="E23" s="11">
        <v>26.1</v>
      </c>
      <c r="F23" s="21">
        <v>39.700000000000003</v>
      </c>
      <c r="G23" s="11">
        <v>41.8</v>
      </c>
      <c r="H23" s="11">
        <v>17.5</v>
      </c>
      <c r="I23" s="11">
        <v>16.299999999999997</v>
      </c>
      <c r="J23" s="11">
        <v>26.4</v>
      </c>
      <c r="K23" s="11">
        <v>20.399999999999999</v>
      </c>
      <c r="L23" s="11">
        <v>25.7</v>
      </c>
      <c r="M23" s="11">
        <v>31.299999999999997</v>
      </c>
    </row>
    <row r="24" spans="1:13" x14ac:dyDescent="0.25">
      <c r="A24" s="26">
        <v>2013</v>
      </c>
      <c r="B24" s="11">
        <v>22.799999999999997</v>
      </c>
      <c r="C24" s="11">
        <v>18.600000000000001</v>
      </c>
      <c r="D24" s="11">
        <v>23.9</v>
      </c>
      <c r="E24" s="11">
        <v>27.5</v>
      </c>
      <c r="F24" s="21">
        <v>38.700000000000003</v>
      </c>
      <c r="G24" s="11">
        <v>44.7</v>
      </c>
      <c r="H24" s="11">
        <v>18.3</v>
      </c>
      <c r="I24" s="11">
        <v>16.8</v>
      </c>
      <c r="J24" s="11">
        <v>28.1</v>
      </c>
      <c r="K24" s="11">
        <v>21.5</v>
      </c>
      <c r="L24" s="11">
        <v>27.5</v>
      </c>
      <c r="M24" s="11">
        <v>30.8</v>
      </c>
    </row>
    <row r="25" spans="1:13" x14ac:dyDescent="0.25">
      <c r="A25" s="26">
        <v>2014</v>
      </c>
      <c r="B25" s="11">
        <v>23.4</v>
      </c>
      <c r="C25" s="11">
        <v>19</v>
      </c>
      <c r="D25" s="11">
        <v>24.5</v>
      </c>
      <c r="E25" s="11">
        <v>28.2</v>
      </c>
      <c r="F25" s="21">
        <v>40</v>
      </c>
      <c r="G25" s="11">
        <v>45.1</v>
      </c>
      <c r="H25" s="11">
        <v>18.8</v>
      </c>
      <c r="I25" s="11">
        <v>17.200000000000003</v>
      </c>
      <c r="J25" s="11">
        <v>28.6</v>
      </c>
      <c r="K25" s="11">
        <v>21.9</v>
      </c>
      <c r="L25" s="11">
        <v>28.9</v>
      </c>
      <c r="M25" s="11">
        <v>33.9</v>
      </c>
    </row>
    <row r="26" spans="1:13" x14ac:dyDescent="0.25">
      <c r="A26" s="26"/>
      <c r="F26" s="21"/>
    </row>
    <row r="27" spans="1:13" x14ac:dyDescent="0.25">
      <c r="A27" s="58" t="s">
        <v>76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20"/>
  <sheetViews>
    <sheetView tabSelected="1" workbookViewId="0"/>
  </sheetViews>
  <sheetFormatPr defaultColWidth="8.85546875" defaultRowHeight="15" x14ac:dyDescent="0.25"/>
  <cols>
    <col min="1" max="1" width="26.7109375" style="8" customWidth="1"/>
    <col min="2" max="16384" width="8.85546875" style="8"/>
  </cols>
  <sheetData>
    <row r="1" spans="1:11" x14ac:dyDescent="0.25">
      <c r="A1" s="9" t="s">
        <v>302</v>
      </c>
    </row>
    <row r="2" spans="1:11" ht="15" customHeight="1" x14ac:dyDescent="0.25">
      <c r="A2" s="9" t="s">
        <v>16</v>
      </c>
      <c r="B2" s="9">
        <v>2005</v>
      </c>
      <c r="C2" s="9">
        <v>2006</v>
      </c>
      <c r="D2" s="9">
        <v>2007</v>
      </c>
      <c r="E2" s="9">
        <v>2008</v>
      </c>
      <c r="F2" s="9">
        <v>2009</v>
      </c>
      <c r="G2" s="9">
        <v>2010</v>
      </c>
      <c r="H2" s="9">
        <v>2011</v>
      </c>
      <c r="I2" s="9">
        <v>2012</v>
      </c>
      <c r="J2" s="9">
        <v>2013</v>
      </c>
      <c r="K2" s="9">
        <v>2014</v>
      </c>
    </row>
    <row r="3" spans="1:11" x14ac:dyDescent="0.25">
      <c r="A3" s="15" t="s">
        <v>67</v>
      </c>
    </row>
    <row r="4" spans="1:11" ht="15" customHeight="1" x14ac:dyDescent="0.25">
      <c r="A4" s="8" t="s">
        <v>21</v>
      </c>
      <c r="B4" s="47">
        <v>35.69553805774278</v>
      </c>
      <c r="C4" s="47">
        <v>28.544061302681996</v>
      </c>
      <c r="D4" s="47">
        <v>36.222910216718269</v>
      </c>
      <c r="E4" s="47">
        <v>29.5</v>
      </c>
      <c r="F4" s="47">
        <v>34.239130434782609</v>
      </c>
      <c r="G4" s="47">
        <v>28.603104212860309</v>
      </c>
      <c r="H4" s="47">
        <v>27.192982456140353</v>
      </c>
      <c r="I4" s="47">
        <v>27.586206896551722</v>
      </c>
      <c r="J4" s="47">
        <v>26.800554016620499</v>
      </c>
      <c r="K4" s="47">
        <v>29.18395573997234</v>
      </c>
    </row>
    <row r="5" spans="1:11" x14ac:dyDescent="0.25">
      <c r="A5" s="8" t="s">
        <v>22</v>
      </c>
      <c r="B5" s="47">
        <v>31.564400221116639</v>
      </c>
      <c r="C5" s="47">
        <v>31.688963210702344</v>
      </c>
      <c r="D5" s="47">
        <v>30.355630821337847</v>
      </c>
      <c r="E5" s="47">
        <v>34.549979261717127</v>
      </c>
      <c r="F5" s="47">
        <v>33.105802047781566</v>
      </c>
      <c r="G5" s="47">
        <v>29.30715079659133</v>
      </c>
      <c r="H5" s="47">
        <v>31.224127735068009</v>
      </c>
      <c r="I5" s="47">
        <v>30.279539581865162</v>
      </c>
      <c r="J5" s="47">
        <v>31.921685464992549</v>
      </c>
      <c r="K5" s="47">
        <v>31.752305665349144</v>
      </c>
    </row>
    <row r="6" spans="1:11" x14ac:dyDescent="0.25">
      <c r="A6" s="8" t="s">
        <v>23</v>
      </c>
      <c r="B6" s="47">
        <v>37.85375664416032</v>
      </c>
      <c r="C6" s="47">
        <v>37.124658780709737</v>
      </c>
      <c r="D6" s="47">
        <v>36.679286100594915</v>
      </c>
      <c r="E6" s="47">
        <v>38.580246913580247</v>
      </c>
      <c r="F6" s="47">
        <v>36.562597240950105</v>
      </c>
      <c r="G6" s="47">
        <v>35.801070840197696</v>
      </c>
      <c r="H6" s="47">
        <v>36.034938045906969</v>
      </c>
      <c r="I6" s="47">
        <v>34.939861810116859</v>
      </c>
      <c r="J6" s="47">
        <v>34.485221894812035</v>
      </c>
      <c r="K6" s="47">
        <v>32.898696088264792</v>
      </c>
    </row>
    <row r="7" spans="1:11" x14ac:dyDescent="0.25">
      <c r="A7" s="8" t="s">
        <v>24</v>
      </c>
      <c r="B7" s="47">
        <v>43.151916025594936</v>
      </c>
      <c r="C7" s="47">
        <v>45.043984207245273</v>
      </c>
      <c r="D7" s="47">
        <v>43.568098777875775</v>
      </c>
      <c r="E7" s="47">
        <v>44.468605599347647</v>
      </c>
      <c r="F7" s="47">
        <v>43.733213965980305</v>
      </c>
      <c r="G7" s="47">
        <v>41.32113946734227</v>
      </c>
      <c r="H7" s="47">
        <v>42.882871293497139</v>
      </c>
      <c r="I7" s="47">
        <v>40.781836804370094</v>
      </c>
      <c r="J7" s="47">
        <v>40.045804937995754</v>
      </c>
      <c r="K7" s="47">
        <v>39.507916887397727</v>
      </c>
    </row>
    <row r="8" spans="1:11" x14ac:dyDescent="0.25">
      <c r="A8" s="8" t="s">
        <v>25</v>
      </c>
      <c r="B8" s="47">
        <v>49.768569539343176</v>
      </c>
      <c r="C8" s="47">
        <v>49.618739371331394</v>
      </c>
      <c r="D8" s="47">
        <v>49.068834242205988</v>
      </c>
      <c r="E8" s="47">
        <v>50.416406412658752</v>
      </c>
      <c r="F8" s="47">
        <v>49.259333400060051</v>
      </c>
      <c r="G8" s="47">
        <v>47.997907551835652</v>
      </c>
      <c r="H8" s="47">
        <v>47.97580967612955</v>
      </c>
      <c r="I8" s="47">
        <v>48.241976199062385</v>
      </c>
      <c r="J8" s="47">
        <v>46.790389098081405</v>
      </c>
      <c r="K8" s="47">
        <v>45.788037192949993</v>
      </c>
    </row>
    <row r="9" spans="1:11" x14ac:dyDescent="0.25">
      <c r="A9" s="8" t="s">
        <v>26</v>
      </c>
      <c r="B9" s="47">
        <v>50.701736147208656</v>
      </c>
      <c r="C9" s="47">
        <v>51.879462410751785</v>
      </c>
      <c r="D9" s="47">
        <v>51.24460995687965</v>
      </c>
      <c r="E9" s="47">
        <v>54</v>
      </c>
      <c r="F9" s="47">
        <v>51.990898748577926</v>
      </c>
      <c r="G9" s="47">
        <v>52.029391182645199</v>
      </c>
      <c r="H9" s="47">
        <v>52.630649717514125</v>
      </c>
      <c r="I9" s="47">
        <v>52.771145975443382</v>
      </c>
      <c r="J9" s="47">
        <v>50.660898822398458</v>
      </c>
      <c r="K9" s="47">
        <v>50.48897581792319</v>
      </c>
    </row>
    <row r="10" spans="1:11" x14ac:dyDescent="0.25">
      <c r="A10" s="8" t="s">
        <v>27</v>
      </c>
      <c r="B10" s="47">
        <v>46.54394845835251</v>
      </c>
      <c r="C10" s="47">
        <v>46.962819893771126</v>
      </c>
      <c r="D10" s="47">
        <v>47.105512897938056</v>
      </c>
      <c r="E10" s="47">
        <v>50.248336613250864</v>
      </c>
      <c r="F10" s="47">
        <v>50.431983737082845</v>
      </c>
      <c r="G10" s="47">
        <v>49.409129528076001</v>
      </c>
      <c r="H10" s="47">
        <v>51.232788984950375</v>
      </c>
      <c r="I10" s="47">
        <v>53.629091986372387</v>
      </c>
      <c r="J10" s="47">
        <v>54.53057157093032</v>
      </c>
      <c r="K10" s="47">
        <v>53.081395348837212</v>
      </c>
    </row>
    <row r="11" spans="1:11" x14ac:dyDescent="0.25">
      <c r="A11" s="8" t="s">
        <v>28</v>
      </c>
      <c r="B11" s="47">
        <v>49.112625756717918</v>
      </c>
      <c r="C11" s="47">
        <v>48.162276581053391</v>
      </c>
      <c r="D11" s="47">
        <v>46.978677814912722</v>
      </c>
      <c r="E11" s="47">
        <v>46.590344030066497</v>
      </c>
      <c r="F11" s="47">
        <v>46.206344525424441</v>
      </c>
      <c r="G11" s="47">
        <v>45.476728960837995</v>
      </c>
      <c r="H11" s="47">
        <v>45.23578309509012</v>
      </c>
      <c r="I11" s="47">
        <v>43.986653377822073</v>
      </c>
      <c r="J11" s="47">
        <v>42.249898470285636</v>
      </c>
      <c r="K11" s="47">
        <v>41.263824705332567</v>
      </c>
    </row>
    <row r="12" spans="1:11" x14ac:dyDescent="0.25">
      <c r="A12" s="15" t="s">
        <v>68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5">
      <c r="A13" s="8" t="s">
        <v>21</v>
      </c>
      <c r="B13" s="47">
        <v>39.632545931758536</v>
      </c>
      <c r="C13" s="47">
        <v>38.697318007662837</v>
      </c>
      <c r="D13" s="47">
        <v>37.461300309597526</v>
      </c>
      <c r="E13" s="47">
        <v>38.5</v>
      </c>
      <c r="F13" s="47">
        <v>32.427536231884055</v>
      </c>
      <c r="G13" s="47">
        <v>40.354767184035481</v>
      </c>
      <c r="H13" s="47">
        <v>40.789473684210527</v>
      </c>
      <c r="I13" s="47">
        <v>41.77339901477832</v>
      </c>
      <c r="J13" s="47">
        <v>40.304709141274245</v>
      </c>
      <c r="K13" s="47">
        <v>36.445366528354079</v>
      </c>
    </row>
    <row r="14" spans="1:11" x14ac:dyDescent="0.25">
      <c r="A14" s="8" t="s">
        <v>22</v>
      </c>
      <c r="B14" s="47">
        <v>38.142620232172476</v>
      </c>
      <c r="C14" s="47">
        <v>37.207357859531776</v>
      </c>
      <c r="D14" s="47">
        <v>34.377646062658762</v>
      </c>
      <c r="E14" s="47">
        <v>32.268768145997512</v>
      </c>
      <c r="F14" s="47">
        <v>30.170648464163826</v>
      </c>
      <c r="G14" s="47">
        <v>31.641348647647277</v>
      </c>
      <c r="H14" s="47">
        <v>31.933767001774093</v>
      </c>
      <c r="I14" s="47">
        <v>32.558139534883722</v>
      </c>
      <c r="J14" s="47">
        <v>31.283251755692699</v>
      </c>
      <c r="K14" s="47">
        <v>31.949934123847168</v>
      </c>
    </row>
    <row r="15" spans="1:11" x14ac:dyDescent="0.25">
      <c r="A15" s="8" t="s">
        <v>23</v>
      </c>
      <c r="B15" s="47">
        <v>28.630943829909494</v>
      </c>
      <c r="C15" s="47">
        <v>27.206551410373063</v>
      </c>
      <c r="D15" s="47">
        <v>27.182260681449431</v>
      </c>
      <c r="E15" s="47">
        <v>25.859788359788361</v>
      </c>
      <c r="F15" s="47">
        <v>25.267088476299136</v>
      </c>
      <c r="G15" s="47">
        <v>26.27677100494234</v>
      </c>
      <c r="H15" s="47">
        <v>26.944952264879142</v>
      </c>
      <c r="I15" s="47">
        <v>26.162245159088972</v>
      </c>
      <c r="J15" s="47">
        <v>27.493526207697116</v>
      </c>
      <c r="K15" s="47">
        <v>28.120725813805052</v>
      </c>
    </row>
    <row r="16" spans="1:11" x14ac:dyDescent="0.25">
      <c r="A16" s="8" t="s">
        <v>24</v>
      </c>
      <c r="B16" s="47">
        <v>22.258969012869368</v>
      </c>
      <c r="C16" s="47">
        <v>18.424880515342522</v>
      </c>
      <c r="D16" s="47">
        <v>18.527151316618369</v>
      </c>
      <c r="E16" s="47">
        <v>17.586300625169883</v>
      </c>
      <c r="F16" s="47">
        <v>17.956260391354395</v>
      </c>
      <c r="G16" s="47">
        <v>18.902552060804549</v>
      </c>
      <c r="H16" s="47">
        <v>18.60165948414485</v>
      </c>
      <c r="I16" s="47">
        <v>18.663935359053145</v>
      </c>
      <c r="J16" s="47">
        <v>19.422410903809627</v>
      </c>
      <c r="K16" s="47">
        <v>19.312496321148977</v>
      </c>
    </row>
    <row r="17" spans="1:11" x14ac:dyDescent="0.25">
      <c r="A17" s="8" t="s">
        <v>25</v>
      </c>
      <c r="B17" s="47">
        <v>14.034604364117259</v>
      </c>
      <c r="C17" s="47">
        <v>11.986395304185638</v>
      </c>
      <c r="D17" s="47">
        <v>11.534108447371128</v>
      </c>
      <c r="E17" s="47">
        <v>10.982719133874662</v>
      </c>
      <c r="F17" s="47">
        <v>10.934841357221499</v>
      </c>
      <c r="G17" s="47">
        <v>11.18508655126498</v>
      </c>
      <c r="H17" s="47">
        <v>10.895641743302678</v>
      </c>
      <c r="I17" s="47">
        <v>11.066534439235484</v>
      </c>
      <c r="J17" s="47">
        <v>11.38156715079792</v>
      </c>
      <c r="K17" s="47">
        <v>11.958181061201833</v>
      </c>
    </row>
    <row r="18" spans="1:11" x14ac:dyDescent="0.25">
      <c r="A18" s="8" t="s">
        <v>26</v>
      </c>
      <c r="B18" s="47">
        <v>7.9634057594344529</v>
      </c>
      <c r="C18" s="47">
        <v>6.793364132717346</v>
      </c>
      <c r="D18" s="47">
        <v>6.4876519012152105</v>
      </c>
      <c r="E18" s="47">
        <v>5.8469387755102051</v>
      </c>
      <c r="F18" s="47">
        <v>6.427758816837315</v>
      </c>
      <c r="G18" s="47">
        <v>6.403079076277117</v>
      </c>
      <c r="H18" s="47">
        <v>6.3206214689265545</v>
      </c>
      <c r="I18" s="47">
        <v>6.3608458390177356</v>
      </c>
      <c r="J18" s="47">
        <v>6.993511175198269</v>
      </c>
      <c r="K18" s="47">
        <v>6.8278805120910393</v>
      </c>
    </row>
    <row r="19" spans="1:11" x14ac:dyDescent="0.25">
      <c r="A19" s="8" t="s">
        <v>27</v>
      </c>
      <c r="B19" s="47">
        <v>5.0069028992176712</v>
      </c>
      <c r="C19" s="47">
        <v>3.7276677933365523</v>
      </c>
      <c r="D19" s="47">
        <v>4.0462427745664744</v>
      </c>
      <c r="E19" s="47">
        <v>3.4767125855121357</v>
      </c>
      <c r="F19" s="47">
        <v>3.4219888192444521</v>
      </c>
      <c r="G19" s="47">
        <v>4.1013362168842198</v>
      </c>
      <c r="H19" s="47">
        <v>3.474223503041947</v>
      </c>
      <c r="I19" s="47">
        <v>3.6661235372537404</v>
      </c>
      <c r="J19" s="47">
        <v>3.8721617196953524</v>
      </c>
      <c r="K19" s="47">
        <v>3.8735465116279064</v>
      </c>
    </row>
    <row r="20" spans="1:11" x14ac:dyDescent="0.25">
      <c r="A20" s="8" t="s">
        <v>28</v>
      </c>
      <c r="B20" s="47">
        <v>26.271721614912241</v>
      </c>
      <c r="C20" s="47">
        <v>24.529391123235573</v>
      </c>
      <c r="D20" s="47">
        <v>24.757490713029707</v>
      </c>
      <c r="E20" s="47">
        <v>24.601329864122579</v>
      </c>
      <c r="F20" s="47">
        <v>24.06580444032523</v>
      </c>
      <c r="G20" s="47">
        <v>24.777804229655199</v>
      </c>
      <c r="H20" s="47">
        <v>25.034959602237418</v>
      </c>
      <c r="I20" s="47">
        <v>26.428911903626989</v>
      </c>
      <c r="J20" s="47">
        <v>28.082720837082633</v>
      </c>
      <c r="K20" s="47">
        <v>28.588489240651864</v>
      </c>
    </row>
    <row r="21" spans="1:1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58" t="s">
        <v>76</v>
      </c>
    </row>
    <row r="10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3"/>
  <sheetViews>
    <sheetView topLeftCell="A4" zoomScale="90" zoomScaleNormal="90" workbookViewId="0">
      <selection activeCell="A33" sqref="A33"/>
    </sheetView>
  </sheetViews>
  <sheetFormatPr defaultColWidth="8.85546875" defaultRowHeight="15" x14ac:dyDescent="0.25"/>
  <cols>
    <col min="1" max="1" width="8.85546875" style="4"/>
    <col min="2" max="2" width="10" style="4" customWidth="1"/>
    <col min="3" max="10" width="8.85546875" style="4"/>
    <col min="11" max="11" width="19.85546875" style="4" customWidth="1"/>
    <col min="12" max="16384" width="8.85546875" style="4"/>
  </cols>
  <sheetData>
    <row r="1" spans="1:7" x14ac:dyDescent="0.25">
      <c r="A1" s="6" t="s">
        <v>303</v>
      </c>
    </row>
    <row r="2" spans="1:7" x14ac:dyDescent="0.25">
      <c r="A2" s="6"/>
      <c r="B2" s="6" t="s">
        <v>55</v>
      </c>
      <c r="C2" s="6" t="s">
        <v>56</v>
      </c>
      <c r="D2" s="6" t="s">
        <v>57</v>
      </c>
      <c r="E2" s="6" t="s">
        <v>52</v>
      </c>
      <c r="F2" s="6" t="s">
        <v>53</v>
      </c>
      <c r="G2" s="6"/>
    </row>
    <row r="3" spans="1:7" x14ac:dyDescent="0.25">
      <c r="A3" s="24" t="s">
        <v>66</v>
      </c>
      <c r="B3" s="6"/>
      <c r="C3" s="6"/>
      <c r="D3" s="6"/>
      <c r="E3" s="6"/>
      <c r="F3" s="6"/>
      <c r="G3" s="6"/>
    </row>
    <row r="4" spans="1:7" x14ac:dyDescent="0.25">
      <c r="A4" s="6">
        <v>1996</v>
      </c>
      <c r="B4" s="48">
        <v>68.841692975199635</v>
      </c>
      <c r="C4" s="48">
        <v>76.417786232314825</v>
      </c>
      <c r="D4" s="48">
        <v>71.897399358746</v>
      </c>
      <c r="E4" s="48">
        <v>72.751083261430239</v>
      </c>
      <c r="F4" s="48">
        <v>64.338170235356571</v>
      </c>
      <c r="G4" s="6"/>
    </row>
    <row r="5" spans="1:7" x14ac:dyDescent="0.25">
      <c r="A5" s="6">
        <v>2001</v>
      </c>
      <c r="B5" s="48">
        <v>66.975625681819992</v>
      </c>
      <c r="C5" s="48">
        <v>75.403165376143875</v>
      </c>
      <c r="D5" s="48">
        <v>70.511213185625508</v>
      </c>
      <c r="E5" s="48">
        <v>69.183283686700548</v>
      </c>
      <c r="F5" s="48">
        <v>61.256211441054319</v>
      </c>
      <c r="G5" s="6"/>
    </row>
    <row r="6" spans="1:7" x14ac:dyDescent="0.25">
      <c r="A6" s="6">
        <v>2006</v>
      </c>
      <c r="B6" s="48">
        <v>64.552063557163734</v>
      </c>
      <c r="C6" s="48">
        <v>75.013177056694531</v>
      </c>
      <c r="D6" s="48">
        <v>69.692659469338309</v>
      </c>
      <c r="E6" s="48">
        <v>66.315902755539696</v>
      </c>
      <c r="F6" s="48">
        <v>61.684714875231947</v>
      </c>
      <c r="G6" s="6"/>
    </row>
    <row r="7" spans="1:7" x14ac:dyDescent="0.25">
      <c r="A7" s="6">
        <v>2011</v>
      </c>
      <c r="B7" s="48">
        <v>60.889902028563071</v>
      </c>
      <c r="C7" s="48">
        <v>72.900799162407594</v>
      </c>
      <c r="D7" s="48">
        <v>68.224646540433895</v>
      </c>
      <c r="E7" s="48">
        <v>65.641006145618135</v>
      </c>
      <c r="F7" s="48">
        <v>61.33328288751845</v>
      </c>
      <c r="G7" s="6"/>
    </row>
    <row r="8" spans="1:7" x14ac:dyDescent="0.25">
      <c r="A8" s="6">
        <v>2016</v>
      </c>
      <c r="B8" s="48">
        <v>52.925197146883839</v>
      </c>
      <c r="C8" s="48">
        <v>68.399239136258899</v>
      </c>
      <c r="D8" s="48">
        <v>66.278967871453958</v>
      </c>
      <c r="E8" s="48">
        <v>65.732438549054407</v>
      </c>
      <c r="F8" s="48">
        <v>60.056577086280058</v>
      </c>
      <c r="G8" s="6"/>
    </row>
    <row r="9" spans="1:7" x14ac:dyDescent="0.25">
      <c r="A9" s="24" t="s">
        <v>54</v>
      </c>
      <c r="B9" s="7"/>
      <c r="C9" s="7"/>
      <c r="D9" s="7"/>
      <c r="E9" s="7"/>
      <c r="F9" s="7"/>
    </row>
    <row r="10" spans="1:7" x14ac:dyDescent="0.25">
      <c r="A10" s="6">
        <v>1996</v>
      </c>
      <c r="B10" s="7">
        <v>6.525923049651376</v>
      </c>
      <c r="C10" s="7">
        <v>4.435857805255023</v>
      </c>
      <c r="D10" s="7">
        <v>4.0969006056287851</v>
      </c>
      <c r="E10" s="7">
        <v>3.4501699742091838</v>
      </c>
      <c r="F10" s="7">
        <v>5.052203149884976</v>
      </c>
    </row>
    <row r="11" spans="1:7" x14ac:dyDescent="0.25">
      <c r="A11" s="6">
        <v>2001</v>
      </c>
      <c r="B11" s="7">
        <v>5.5238368250479768</v>
      </c>
      <c r="C11" s="7">
        <v>3.5609346261268424</v>
      </c>
      <c r="D11" s="7">
        <v>3.1267225074304239</v>
      </c>
      <c r="E11" s="7">
        <v>2.9351673383564045</v>
      </c>
      <c r="F11" s="7">
        <v>3.512014787430684</v>
      </c>
    </row>
    <row r="12" spans="1:7" x14ac:dyDescent="0.25">
      <c r="A12" s="6">
        <v>2006</v>
      </c>
      <c r="B12" s="7">
        <v>5.1001845592077846</v>
      </c>
      <c r="C12" s="7">
        <v>3.0086636707570853</v>
      </c>
      <c r="D12" s="7">
        <v>2.389920983754326</v>
      </c>
      <c r="E12" s="7">
        <v>2.4313739900991655</v>
      </c>
      <c r="F12" s="7">
        <v>2.7813166422023432</v>
      </c>
    </row>
    <row r="13" spans="1:7" x14ac:dyDescent="0.25">
      <c r="A13" s="6">
        <v>2011</v>
      </c>
      <c r="B13" s="7">
        <v>6.5814632809531819</v>
      </c>
      <c r="C13" s="7">
        <v>3.6339043365378507</v>
      </c>
      <c r="D13" s="7">
        <v>2.9224683385306935</v>
      </c>
      <c r="E13" s="7">
        <v>2.8397058114478364</v>
      </c>
      <c r="F13" s="7">
        <v>3.0626915364534071</v>
      </c>
    </row>
    <row r="14" spans="1:7" x14ac:dyDescent="0.25">
      <c r="A14" s="6">
        <v>2016</v>
      </c>
      <c r="B14" s="7">
        <v>8.6766145603597593</v>
      </c>
      <c r="C14" s="7">
        <v>4.938648663130258</v>
      </c>
      <c r="D14" s="7">
        <v>3.6103786436384206</v>
      </c>
      <c r="E14" s="7">
        <v>3.4754972319048596</v>
      </c>
      <c r="F14" s="7">
        <v>4.1580283272945691</v>
      </c>
    </row>
    <row r="15" spans="1:7" x14ac:dyDescent="0.25">
      <c r="A15" s="58"/>
    </row>
    <row r="33" spans="1:1" x14ac:dyDescent="0.25">
      <c r="A33" s="58" t="s">
        <v>77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M41"/>
  <sheetViews>
    <sheetView zoomScale="80" zoomScaleNormal="80" workbookViewId="0">
      <selection activeCell="S23" sqref="S23"/>
    </sheetView>
  </sheetViews>
  <sheetFormatPr defaultColWidth="8.85546875" defaultRowHeight="15" x14ac:dyDescent="0.25"/>
  <cols>
    <col min="1" max="1" width="36.5703125" style="4" customWidth="1"/>
    <col min="2" max="18" width="8.85546875" style="4"/>
    <col min="19" max="21" width="19.28515625" style="4" customWidth="1"/>
    <col min="22" max="16384" width="8.85546875" style="4"/>
  </cols>
  <sheetData>
    <row r="1" spans="1:39" x14ac:dyDescent="0.25">
      <c r="A1" s="6" t="s">
        <v>304</v>
      </c>
    </row>
    <row r="2" spans="1:39" s="18" customFormat="1" ht="45" x14ac:dyDescent="0.25">
      <c r="A2" s="20" t="s">
        <v>29</v>
      </c>
      <c r="B2" s="20">
        <v>2001</v>
      </c>
      <c r="C2" s="20">
        <v>2002</v>
      </c>
      <c r="D2" s="20">
        <v>2003</v>
      </c>
      <c r="E2" s="20">
        <v>2004</v>
      </c>
      <c r="F2" s="20">
        <v>2005</v>
      </c>
      <c r="G2" s="20">
        <v>2006</v>
      </c>
      <c r="H2" s="20">
        <v>2007</v>
      </c>
      <c r="I2" s="20">
        <v>2008</v>
      </c>
      <c r="J2" s="20">
        <v>2009</v>
      </c>
      <c r="K2" s="20">
        <v>2010</v>
      </c>
      <c r="L2" s="20">
        <v>2011</v>
      </c>
      <c r="M2" s="20">
        <v>2012</v>
      </c>
      <c r="N2" s="20">
        <v>2013</v>
      </c>
      <c r="O2" s="20">
        <v>2014</v>
      </c>
      <c r="P2" s="20">
        <v>2015</v>
      </c>
      <c r="Q2" s="20">
        <v>2016</v>
      </c>
      <c r="R2" s="20">
        <v>2017</v>
      </c>
      <c r="S2" s="16" t="s">
        <v>65</v>
      </c>
      <c r="T2" s="17" t="s">
        <v>64</v>
      </c>
    </row>
    <row r="3" spans="1:39" x14ac:dyDescent="0.25">
      <c r="A3" s="25" t="s">
        <v>30</v>
      </c>
      <c r="B3" s="22">
        <v>50.594000000000001</v>
      </c>
      <c r="C3" s="22">
        <v>51.978999999999999</v>
      </c>
      <c r="D3" s="22">
        <v>52.805</v>
      </c>
      <c r="E3" s="22">
        <v>54.011000000000003</v>
      </c>
      <c r="F3" s="22">
        <v>53.765999999999998</v>
      </c>
      <c r="G3" s="22">
        <v>53.774999999999999</v>
      </c>
      <c r="H3" s="22">
        <v>54.125</v>
      </c>
      <c r="I3" s="22">
        <v>53.661999999999999</v>
      </c>
      <c r="J3" s="22">
        <v>56.16</v>
      </c>
      <c r="K3" s="22">
        <v>60.981999999999999</v>
      </c>
      <c r="L3" s="22">
        <v>65.33</v>
      </c>
      <c r="M3" s="22">
        <v>71.141000000000005</v>
      </c>
      <c r="N3" s="22">
        <v>77.006</v>
      </c>
      <c r="O3" s="22">
        <v>80.674000000000007</v>
      </c>
      <c r="P3" s="22">
        <v>81.736999999999995</v>
      </c>
      <c r="Q3" s="22">
        <v>84.356999999999999</v>
      </c>
      <c r="R3" s="22">
        <v>86.244</v>
      </c>
      <c r="S3" s="56">
        <v>53.568376068376075</v>
      </c>
      <c r="T3" s="57">
        <v>10.308320950965824</v>
      </c>
      <c r="AM3" s="5" t="s">
        <v>31</v>
      </c>
    </row>
    <row r="4" spans="1:39" x14ac:dyDescent="0.25">
      <c r="A4" s="25" t="s">
        <v>32</v>
      </c>
      <c r="B4" s="22">
        <v>35.448</v>
      </c>
      <c r="C4" s="22">
        <v>36.451999999999998</v>
      </c>
      <c r="D4" s="22">
        <v>34.970999999999997</v>
      </c>
      <c r="E4" s="22">
        <v>31.132999999999999</v>
      </c>
      <c r="F4" s="22">
        <v>26.369</v>
      </c>
      <c r="G4" s="22">
        <v>22.442</v>
      </c>
      <c r="H4" s="22">
        <v>20.402000000000001</v>
      </c>
      <c r="I4" s="22">
        <v>18.587</v>
      </c>
      <c r="J4" s="22">
        <v>18.125</v>
      </c>
      <c r="K4" s="22">
        <v>18.422000000000001</v>
      </c>
      <c r="L4" s="22">
        <v>19.001000000000001</v>
      </c>
      <c r="M4" s="22">
        <v>20.2</v>
      </c>
      <c r="N4" s="22">
        <v>21.222999999999999</v>
      </c>
      <c r="O4" s="22">
        <v>22.93</v>
      </c>
      <c r="P4" s="22">
        <v>24.736000000000001</v>
      </c>
      <c r="Q4" s="22">
        <v>25.491</v>
      </c>
      <c r="R4" s="22">
        <v>28.539000000000001</v>
      </c>
      <c r="S4" s="56">
        <v>57.456551724137952</v>
      </c>
      <c r="T4" s="57">
        <v>14.574353448275861</v>
      </c>
      <c r="AM4" s="5" t="s">
        <v>33</v>
      </c>
    </row>
    <row r="5" spans="1:39" x14ac:dyDescent="0.25">
      <c r="A5" s="25" t="s">
        <v>34</v>
      </c>
      <c r="B5" s="22">
        <v>38.83</v>
      </c>
      <c r="C5" s="22">
        <v>38.710999999999999</v>
      </c>
      <c r="D5" s="22">
        <v>38.444000000000003</v>
      </c>
      <c r="E5" s="22">
        <v>37.820999999999998</v>
      </c>
      <c r="F5" s="22">
        <v>37.110999999999997</v>
      </c>
      <c r="G5" s="22">
        <v>37.622</v>
      </c>
      <c r="H5" s="22">
        <v>39.058</v>
      </c>
      <c r="I5" s="22">
        <v>40.692999999999998</v>
      </c>
      <c r="J5" s="22">
        <v>42.725999999999999</v>
      </c>
      <c r="K5" s="22">
        <v>44.655999999999999</v>
      </c>
      <c r="L5" s="22">
        <v>46.389000000000003</v>
      </c>
      <c r="M5" s="22">
        <v>48.082999999999998</v>
      </c>
      <c r="N5" s="22">
        <v>50.546999999999997</v>
      </c>
      <c r="O5" s="22">
        <v>52.134999999999998</v>
      </c>
      <c r="P5" s="22">
        <v>52.755000000000003</v>
      </c>
      <c r="Q5" s="22">
        <v>52.722000000000001</v>
      </c>
      <c r="R5" s="22">
        <v>51.884999999999998</v>
      </c>
      <c r="S5" s="56">
        <v>21.436595983710149</v>
      </c>
      <c r="T5" s="57">
        <v>14.023505513639002</v>
      </c>
      <c r="AM5" s="5" t="s">
        <v>35</v>
      </c>
    </row>
    <row r="6" spans="1:39" x14ac:dyDescent="0.25">
      <c r="A6" s="25" t="s">
        <v>36</v>
      </c>
      <c r="B6" s="22">
        <v>11.534000000000001</v>
      </c>
      <c r="C6" s="22">
        <v>11.776999999999999</v>
      </c>
      <c r="D6" s="22">
        <v>12.108000000000001</v>
      </c>
      <c r="E6" s="22">
        <v>12.461</v>
      </c>
      <c r="F6" s="22">
        <v>12.968999999999999</v>
      </c>
      <c r="G6" s="22">
        <v>14.116</v>
      </c>
      <c r="H6" s="22">
        <v>15.301</v>
      </c>
      <c r="I6" s="22">
        <v>15.37</v>
      </c>
      <c r="J6" s="22">
        <v>16.07</v>
      </c>
      <c r="K6" s="22">
        <v>16.873000000000001</v>
      </c>
      <c r="L6" s="22">
        <v>17.448</v>
      </c>
      <c r="M6" s="22">
        <v>18.073</v>
      </c>
      <c r="N6" s="22">
        <v>18.315999999999999</v>
      </c>
      <c r="O6" s="22">
        <v>17.649999999999999</v>
      </c>
      <c r="P6" s="22">
        <v>18.565000000000001</v>
      </c>
      <c r="Q6" s="22">
        <v>18.413</v>
      </c>
      <c r="R6" s="22">
        <v>19.263000000000002</v>
      </c>
      <c r="S6" s="56">
        <v>19.86932171748601</v>
      </c>
      <c r="T6" s="57">
        <v>7.981999052581715</v>
      </c>
      <c r="AM6" s="5" t="s">
        <v>37</v>
      </c>
    </row>
    <row r="7" spans="1:39" x14ac:dyDescent="0.25">
      <c r="A7" s="25" t="s">
        <v>38</v>
      </c>
      <c r="B7" s="22">
        <v>11.742000000000001</v>
      </c>
      <c r="C7" s="22">
        <v>11.643000000000001</v>
      </c>
      <c r="D7" s="22">
        <v>11.565</v>
      </c>
      <c r="E7" s="22">
        <v>11.597</v>
      </c>
      <c r="F7" s="22">
        <v>10.794</v>
      </c>
      <c r="G7" s="22">
        <v>10.127000000000001</v>
      </c>
      <c r="H7" s="22">
        <v>9.75</v>
      </c>
      <c r="I7" s="22">
        <v>9.6910000000000007</v>
      </c>
      <c r="J7" s="22">
        <v>10.096</v>
      </c>
      <c r="K7" s="22">
        <v>10.438000000000001</v>
      </c>
      <c r="L7" s="22">
        <v>10.563000000000001</v>
      </c>
      <c r="M7" s="22">
        <v>10.631</v>
      </c>
      <c r="N7" s="22">
        <v>10.81</v>
      </c>
      <c r="O7" s="22">
        <v>10.632</v>
      </c>
      <c r="P7" s="22">
        <v>10.371</v>
      </c>
      <c r="Q7" s="22">
        <v>10.237</v>
      </c>
      <c r="R7" s="22">
        <v>9.8469999999999995</v>
      </c>
      <c r="S7" s="56">
        <v>-2.4663232963549997</v>
      </c>
      <c r="T7" s="57">
        <v>9.1012084592145026</v>
      </c>
      <c r="AM7" s="5" t="s">
        <v>39</v>
      </c>
    </row>
    <row r="8" spans="1:39" x14ac:dyDescent="0.25">
      <c r="A8" s="25" t="s">
        <v>40</v>
      </c>
      <c r="B8" s="22">
        <v>61.527999999999999</v>
      </c>
      <c r="C8" s="22">
        <v>64.096000000000004</v>
      </c>
      <c r="D8" s="22">
        <v>65.557000000000002</v>
      </c>
      <c r="E8" s="22">
        <v>67.524000000000001</v>
      </c>
      <c r="F8" s="22">
        <v>72.003</v>
      </c>
      <c r="G8" s="22">
        <v>78.930000000000007</v>
      </c>
      <c r="H8" s="22">
        <v>86.804000000000002</v>
      </c>
      <c r="I8" s="22">
        <v>92.194999999999993</v>
      </c>
      <c r="J8" s="22">
        <v>98.787000000000006</v>
      </c>
      <c r="K8" s="22">
        <v>105.968</v>
      </c>
      <c r="L8" s="22">
        <v>111.608</v>
      </c>
      <c r="M8" s="22">
        <v>120.70699999999999</v>
      </c>
      <c r="N8" s="22">
        <v>129.76599999999999</v>
      </c>
      <c r="O8" s="22">
        <v>137.80500000000001</v>
      </c>
      <c r="P8" s="22">
        <v>146.02099999999999</v>
      </c>
      <c r="Q8" s="22">
        <v>153.518</v>
      </c>
      <c r="R8" s="22">
        <v>159.179</v>
      </c>
      <c r="S8" s="56">
        <v>61.133549961027242</v>
      </c>
      <c r="T8" s="57">
        <v>3.4033089598005191</v>
      </c>
      <c r="AM8" s="5" t="s">
        <v>40</v>
      </c>
    </row>
    <row r="9" spans="1:39" x14ac:dyDescent="0.25">
      <c r="A9" s="25" t="s">
        <v>41</v>
      </c>
      <c r="B9" s="22">
        <v>55.42</v>
      </c>
      <c r="C9" s="22">
        <v>58.531999999999996</v>
      </c>
      <c r="D9" s="22">
        <v>59.014000000000003</v>
      </c>
      <c r="E9" s="22">
        <v>60.356000000000002</v>
      </c>
      <c r="F9" s="22">
        <v>62.128</v>
      </c>
      <c r="G9" s="22">
        <v>62.484999999999999</v>
      </c>
      <c r="H9" s="22">
        <v>63.061</v>
      </c>
      <c r="I9" s="22">
        <v>61.811999999999998</v>
      </c>
      <c r="J9" s="22">
        <v>63.206000000000003</v>
      </c>
      <c r="K9" s="22">
        <v>64.923000000000002</v>
      </c>
      <c r="L9" s="22">
        <v>66.61</v>
      </c>
      <c r="M9" s="22">
        <v>70.789000000000001</v>
      </c>
      <c r="N9" s="22">
        <v>74.915000000000006</v>
      </c>
      <c r="O9" s="22">
        <v>78.256</v>
      </c>
      <c r="P9" s="22">
        <v>78.551000000000002</v>
      </c>
      <c r="Q9" s="22">
        <v>77.283000000000001</v>
      </c>
      <c r="R9" s="22">
        <v>76.509</v>
      </c>
      <c r="S9" s="56">
        <v>21.047052495016281</v>
      </c>
      <c r="T9" s="57">
        <v>2.0362451639177359</v>
      </c>
      <c r="AM9" s="5" t="s">
        <v>41</v>
      </c>
    </row>
    <row r="10" spans="1:39" x14ac:dyDescent="0.25">
      <c r="A10" s="25" t="s">
        <v>42</v>
      </c>
      <c r="B10" s="22">
        <v>108.46899999999999</v>
      </c>
      <c r="C10" s="22">
        <v>111.32299999999999</v>
      </c>
      <c r="D10" s="22">
        <v>110.346</v>
      </c>
      <c r="E10" s="22">
        <v>110.608</v>
      </c>
      <c r="F10" s="22">
        <v>111.06399999999999</v>
      </c>
      <c r="G10" s="22">
        <v>113.36499999999999</v>
      </c>
      <c r="H10" s="22">
        <v>116.429</v>
      </c>
      <c r="I10" s="22">
        <v>117.026</v>
      </c>
      <c r="J10" s="22">
        <v>118.88200000000001</v>
      </c>
      <c r="K10" s="22">
        <v>119.072</v>
      </c>
      <c r="L10" s="22">
        <v>119.379</v>
      </c>
      <c r="M10" s="22">
        <v>123.136</v>
      </c>
      <c r="N10" s="22">
        <v>127.074</v>
      </c>
      <c r="O10" s="22">
        <v>134.083</v>
      </c>
      <c r="P10" s="22">
        <v>136.95599999999999</v>
      </c>
      <c r="Q10" s="22">
        <v>138.75399999999999</v>
      </c>
      <c r="R10" s="22">
        <v>139.327</v>
      </c>
      <c r="S10" s="56">
        <v>17.197725475681768</v>
      </c>
      <c r="T10" s="57">
        <v>10.26520919028248</v>
      </c>
      <c r="AM10" s="5" t="s">
        <v>43</v>
      </c>
    </row>
    <row r="11" spans="1:39" x14ac:dyDescent="0.25">
      <c r="A11" s="25" t="s">
        <v>44</v>
      </c>
      <c r="B11" s="22">
        <v>139.80600000000001</v>
      </c>
      <c r="C11" s="22">
        <v>140.666</v>
      </c>
      <c r="D11" s="22">
        <v>141.11600000000001</v>
      </c>
      <c r="E11" s="22">
        <v>139.96799999999999</v>
      </c>
      <c r="F11" s="22">
        <v>143.35300000000001</v>
      </c>
      <c r="G11" s="22">
        <v>145.81299999999999</v>
      </c>
      <c r="H11" s="22">
        <v>149.375</v>
      </c>
      <c r="I11" s="22">
        <v>150.392</v>
      </c>
      <c r="J11" s="22">
        <v>157.78899999999999</v>
      </c>
      <c r="K11" s="22">
        <v>166.8</v>
      </c>
      <c r="L11" s="22">
        <v>173.22200000000001</v>
      </c>
      <c r="M11" s="22">
        <v>181.86799999999999</v>
      </c>
      <c r="N11" s="22">
        <v>192.42</v>
      </c>
      <c r="O11" s="22">
        <v>198.565</v>
      </c>
      <c r="P11" s="22">
        <v>203.86500000000001</v>
      </c>
      <c r="Q11" s="22">
        <v>206.15299999999999</v>
      </c>
      <c r="R11" s="22">
        <v>209.15899999999999</v>
      </c>
      <c r="S11" s="56">
        <v>32.556135091799817</v>
      </c>
      <c r="T11" s="57">
        <v>9.2669278119753784</v>
      </c>
      <c r="AM11" s="5" t="s">
        <v>45</v>
      </c>
    </row>
    <row r="12" spans="1:39" x14ac:dyDescent="0.25">
      <c r="A12" s="25" t="s">
        <v>46</v>
      </c>
      <c r="B12" s="22">
        <v>36.156999999999996</v>
      </c>
      <c r="C12" s="22">
        <v>39.311</v>
      </c>
      <c r="D12" s="22">
        <v>40.470999999999997</v>
      </c>
      <c r="E12" s="22">
        <v>41.234000000000002</v>
      </c>
      <c r="F12" s="22">
        <v>42.557000000000002</v>
      </c>
      <c r="G12" s="22">
        <v>44.42</v>
      </c>
      <c r="H12" s="22">
        <v>46.933</v>
      </c>
      <c r="I12" s="22">
        <v>48.805</v>
      </c>
      <c r="J12" s="22">
        <v>52.832000000000001</v>
      </c>
      <c r="K12" s="22">
        <v>55.482999999999997</v>
      </c>
      <c r="L12" s="22">
        <v>57.21</v>
      </c>
      <c r="M12" s="22">
        <v>58.595999999999997</v>
      </c>
      <c r="N12" s="22">
        <v>61.768000000000001</v>
      </c>
      <c r="O12" s="22">
        <v>63.445999999999998</v>
      </c>
      <c r="P12" s="22">
        <v>63.777000000000001</v>
      </c>
      <c r="Q12" s="22">
        <v>64.16</v>
      </c>
      <c r="R12" s="22">
        <v>62.610999999999997</v>
      </c>
      <c r="S12" s="56">
        <v>18.509615384615373</v>
      </c>
      <c r="T12" s="57">
        <v>9.3093804806370564</v>
      </c>
      <c r="AM12" s="5" t="s">
        <v>47</v>
      </c>
    </row>
    <row r="13" spans="1:39" x14ac:dyDescent="0.25">
      <c r="A13" s="2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56"/>
      <c r="T13" s="57"/>
      <c r="AM13" s="5"/>
    </row>
    <row r="14" spans="1:39" s="8" customFormat="1" x14ac:dyDescent="0.25">
      <c r="A14" s="58" t="s">
        <v>78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9"/>
      <c r="T14" s="19"/>
    </row>
    <row r="15" spans="1:39" s="8" customFormat="1" x14ac:dyDescent="0.25">
      <c r="A15" s="14"/>
    </row>
    <row r="16" spans="1:39" s="8" customFormat="1" x14ac:dyDescent="0.25">
      <c r="A16" s="14"/>
    </row>
    <row r="17" spans="1:18" s="8" customFormat="1" x14ac:dyDescent="0.25">
      <c r="A17" s="14"/>
    </row>
    <row r="18" spans="1:18" s="8" customFormat="1" x14ac:dyDescent="0.25">
      <c r="A18" s="14"/>
    </row>
    <row r="19" spans="1:18" s="8" customFormat="1" x14ac:dyDescent="0.25">
      <c r="A19" s="14"/>
    </row>
    <row r="20" spans="1:18" s="8" customFormat="1" x14ac:dyDescent="0.25">
      <c r="A20" s="14"/>
    </row>
    <row r="21" spans="1:18" s="8" customFormat="1" x14ac:dyDescent="0.25">
      <c r="A21" s="14"/>
    </row>
    <row r="22" spans="1:18" s="8" customFormat="1" x14ac:dyDescent="0.25">
      <c r="A22" s="14"/>
    </row>
    <row r="23" spans="1:18" s="8" customFormat="1" x14ac:dyDescent="0.25">
      <c r="A23" s="14"/>
    </row>
    <row r="24" spans="1:18" s="8" customFormat="1" x14ac:dyDescent="0.25">
      <c r="A24" s="14"/>
    </row>
    <row r="25" spans="1:18" s="8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8" customFormat="1" x14ac:dyDescent="0.25">
      <c r="A26" s="14"/>
      <c r="B26" s="14"/>
    </row>
    <row r="27" spans="1:18" s="8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s="8" customFormat="1" x14ac:dyDescent="0.25">
      <c r="A28" s="14"/>
    </row>
    <row r="29" spans="1:18" s="8" customFormat="1" x14ac:dyDescent="0.25">
      <c r="A29" s="14"/>
    </row>
    <row r="30" spans="1:18" s="8" customFormat="1" x14ac:dyDescent="0.25">
      <c r="A30" s="14"/>
    </row>
    <row r="31" spans="1:18" s="8" customFormat="1" x14ac:dyDescent="0.25">
      <c r="A31" s="14"/>
    </row>
    <row r="32" spans="1:18" s="8" customFormat="1" x14ac:dyDescent="0.25">
      <c r="A32" s="14"/>
    </row>
    <row r="33" spans="1:18" s="8" customFormat="1" x14ac:dyDescent="0.25">
      <c r="A33" s="14"/>
    </row>
    <row r="34" spans="1:18" s="8" customFormat="1" x14ac:dyDescent="0.25">
      <c r="A34" s="14"/>
    </row>
    <row r="35" spans="1:18" s="8" customFormat="1" x14ac:dyDescent="0.25">
      <c r="A35" s="14"/>
    </row>
    <row r="36" spans="1:18" s="8" customFormat="1" x14ac:dyDescent="0.25">
      <c r="A36" s="14"/>
    </row>
    <row r="37" spans="1:18" s="8" customFormat="1" x14ac:dyDescent="0.25">
      <c r="A37" s="14"/>
    </row>
    <row r="38" spans="1:18" s="8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8" customFormat="1" x14ac:dyDescent="0.25">
      <c r="A39" s="14"/>
      <c r="B39" s="14"/>
    </row>
    <row r="40" spans="1:18" s="8" customFormat="1" x14ac:dyDescent="0.25"/>
    <row r="41" spans="1:18" x14ac:dyDescent="0.25">
      <c r="A41" s="4" t="s">
        <v>48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22"/>
  <sheetViews>
    <sheetView workbookViewId="0"/>
  </sheetViews>
  <sheetFormatPr defaultRowHeight="15" x14ac:dyDescent="0.25"/>
  <sheetData>
    <row r="1" spans="1:1" x14ac:dyDescent="0.25">
      <c r="A1" s="2" t="s">
        <v>279</v>
      </c>
    </row>
    <row r="20" spans="1:1" x14ac:dyDescent="0.25">
      <c r="A20" t="s">
        <v>264</v>
      </c>
    </row>
    <row r="22" spans="1:1" x14ac:dyDescent="0.25">
      <c r="A22" s="87" t="s">
        <v>267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T8"/>
  <sheetViews>
    <sheetView workbookViewId="0">
      <selection activeCell="K19" sqref="K19"/>
    </sheetView>
  </sheetViews>
  <sheetFormatPr defaultRowHeight="15" x14ac:dyDescent="0.25"/>
  <cols>
    <col min="1" max="1" width="23.140625" customWidth="1"/>
  </cols>
  <sheetData>
    <row r="1" spans="1:46" x14ac:dyDescent="0.25">
      <c r="A1" s="6" t="s">
        <v>63</v>
      </c>
    </row>
    <row r="2" spans="1:46" s="12" customFormat="1" x14ac:dyDescent="0.25">
      <c r="A2" s="12" t="s">
        <v>58</v>
      </c>
      <c r="B2" s="12">
        <v>20</v>
      </c>
      <c r="C2" s="12">
        <v>21</v>
      </c>
      <c r="D2" s="12">
        <v>22</v>
      </c>
      <c r="E2" s="12">
        <v>23</v>
      </c>
      <c r="F2" s="12">
        <v>24</v>
      </c>
      <c r="G2" s="12">
        <v>25</v>
      </c>
      <c r="H2" s="12">
        <v>26</v>
      </c>
      <c r="I2" s="12">
        <v>27</v>
      </c>
      <c r="J2" s="12">
        <v>28</v>
      </c>
      <c r="K2" s="12">
        <v>29</v>
      </c>
      <c r="L2" s="12">
        <v>30</v>
      </c>
      <c r="M2" s="12">
        <v>31</v>
      </c>
      <c r="N2" s="12">
        <v>32</v>
      </c>
      <c r="O2" s="12">
        <v>33</v>
      </c>
      <c r="P2" s="12">
        <v>34</v>
      </c>
      <c r="Q2" s="12">
        <v>35</v>
      </c>
      <c r="R2" s="12">
        <v>36</v>
      </c>
      <c r="S2" s="12">
        <v>37</v>
      </c>
      <c r="T2" s="12">
        <v>38</v>
      </c>
      <c r="U2" s="12">
        <v>39</v>
      </c>
      <c r="V2" s="12">
        <v>40</v>
      </c>
      <c r="W2" s="12">
        <v>41</v>
      </c>
      <c r="X2" s="12">
        <v>42</v>
      </c>
      <c r="Y2" s="12">
        <v>43</v>
      </c>
      <c r="Z2" s="12">
        <v>44</v>
      </c>
      <c r="AA2" s="12">
        <v>45</v>
      </c>
      <c r="AB2" s="12">
        <v>46</v>
      </c>
      <c r="AC2" s="12">
        <v>47</v>
      </c>
      <c r="AD2" s="12">
        <v>48</v>
      </c>
      <c r="AE2" s="12">
        <v>49</v>
      </c>
      <c r="AF2" s="12">
        <v>50</v>
      </c>
      <c r="AG2" s="12">
        <v>51</v>
      </c>
      <c r="AH2" s="12">
        <v>52</v>
      </c>
      <c r="AI2" s="12">
        <v>53</v>
      </c>
      <c r="AJ2" s="12">
        <v>54</v>
      </c>
      <c r="AK2" s="12">
        <v>55</v>
      </c>
      <c r="AL2" s="12">
        <v>56</v>
      </c>
      <c r="AM2" s="12">
        <v>57</v>
      </c>
      <c r="AN2" s="12">
        <v>58</v>
      </c>
      <c r="AO2" s="12">
        <v>59</v>
      </c>
      <c r="AP2" s="12">
        <v>60</v>
      </c>
      <c r="AQ2" s="12">
        <v>61</v>
      </c>
      <c r="AR2" s="12">
        <v>62</v>
      </c>
      <c r="AS2" s="12">
        <v>63</v>
      </c>
      <c r="AT2" s="12">
        <v>64</v>
      </c>
    </row>
    <row r="3" spans="1:46" x14ac:dyDescent="0.25">
      <c r="A3" s="12" t="s">
        <v>59</v>
      </c>
      <c r="B3" s="49">
        <v>139.45467031192672</v>
      </c>
      <c r="C3" s="49">
        <v>139.96768719998224</v>
      </c>
      <c r="D3" s="49">
        <v>137.86755416347148</v>
      </c>
      <c r="E3" s="49">
        <v>135.26726893525819</v>
      </c>
      <c r="F3" s="49">
        <v>133.18345606210377</v>
      </c>
      <c r="G3" s="49">
        <v>133.50321518062793</v>
      </c>
      <c r="H3" s="49">
        <v>133.62430239653187</v>
      </c>
      <c r="I3" s="49">
        <v>133.43184152511483</v>
      </c>
      <c r="J3" s="49">
        <v>133.17478137919358</v>
      </c>
      <c r="K3" s="49">
        <v>132.62554903010923</v>
      </c>
      <c r="L3" s="49">
        <v>134.15289421128367</v>
      </c>
      <c r="M3" s="49">
        <v>134.36264508626564</v>
      </c>
      <c r="N3" s="49">
        <v>135.11028331374018</v>
      </c>
      <c r="O3" s="49">
        <v>136.48449299456141</v>
      </c>
      <c r="P3" s="49">
        <v>137.6202937014105</v>
      </c>
      <c r="Q3" s="49">
        <v>138.0486091522319</v>
      </c>
      <c r="R3" s="49">
        <v>138.14180763094879</v>
      </c>
      <c r="S3" s="49">
        <v>137.56918612752423</v>
      </c>
      <c r="T3" s="49">
        <v>136.42122649500794</v>
      </c>
      <c r="U3" s="49">
        <v>138.52750835798517</v>
      </c>
      <c r="V3" s="49">
        <v>140.33542794303992</v>
      </c>
      <c r="W3" s="49">
        <v>142.52185498893778</v>
      </c>
      <c r="X3" s="49">
        <v>142.86237094457493</v>
      </c>
      <c r="Y3" s="49">
        <v>142.6404103170415</v>
      </c>
      <c r="Z3" s="49">
        <v>142.70714208443761</v>
      </c>
      <c r="AA3" s="49">
        <v>141.82728135528166</v>
      </c>
      <c r="AB3" s="49">
        <v>142.86631384385169</v>
      </c>
      <c r="AC3" s="49">
        <v>142.11312302990973</v>
      </c>
      <c r="AD3" s="49">
        <v>144.37745791908142</v>
      </c>
      <c r="AE3" s="49">
        <v>144.15585422114842</v>
      </c>
      <c r="AF3" s="49">
        <v>145.14044648694224</v>
      </c>
      <c r="AG3" s="49">
        <v>144.56358104941759</v>
      </c>
      <c r="AH3" s="49">
        <v>146.69737504973043</v>
      </c>
      <c r="AI3" s="49">
        <v>147.8623145095697</v>
      </c>
      <c r="AJ3" s="49">
        <v>147.96111355724503</v>
      </c>
      <c r="AK3" s="49">
        <v>150.08543402311986</v>
      </c>
      <c r="AL3" s="49">
        <v>150.3460143912227</v>
      </c>
      <c r="AM3" s="49">
        <v>151.68248029973344</v>
      </c>
      <c r="AN3" s="49">
        <v>152.40262368011909</v>
      </c>
      <c r="AO3" s="49">
        <v>152.44352486148964</v>
      </c>
      <c r="AP3" s="49">
        <v>150.55163807819679</v>
      </c>
      <c r="AQ3" s="49">
        <v>151.08218216692541</v>
      </c>
      <c r="AR3" s="49">
        <v>148.96522630924713</v>
      </c>
      <c r="AS3" s="49">
        <v>146.21679826311902</v>
      </c>
      <c r="AT3" s="49">
        <v>144.48655773843365</v>
      </c>
    </row>
    <row r="4" spans="1:46" x14ac:dyDescent="0.25">
      <c r="A4" s="12" t="s">
        <v>60</v>
      </c>
      <c r="B4" s="49">
        <v>151.8324211064832</v>
      </c>
      <c r="C4" s="49">
        <v>153.16986865578625</v>
      </c>
      <c r="D4" s="49">
        <v>151.16577574368677</v>
      </c>
      <c r="E4" s="49">
        <v>147.86603113222154</v>
      </c>
      <c r="F4" s="49">
        <v>145.17551331628067</v>
      </c>
      <c r="G4" s="49">
        <v>142.91754555309265</v>
      </c>
      <c r="H4" s="49">
        <v>140.27360534136068</v>
      </c>
      <c r="I4" s="49">
        <v>139.02049798245318</v>
      </c>
      <c r="J4" s="49">
        <v>138.25681781929242</v>
      </c>
      <c r="K4" s="49">
        <v>136.48094218308592</v>
      </c>
      <c r="L4" s="49">
        <v>135.814102259029</v>
      </c>
      <c r="M4" s="49">
        <v>133.69510848978555</v>
      </c>
      <c r="N4" s="49">
        <v>133.05304936818484</v>
      </c>
      <c r="O4" s="49">
        <v>132.66621141956961</v>
      </c>
      <c r="P4" s="49">
        <v>131.04082439868071</v>
      </c>
      <c r="Q4" s="49">
        <v>132.84818260111223</v>
      </c>
      <c r="R4" s="49">
        <v>133.73307453914464</v>
      </c>
      <c r="S4" s="49">
        <v>133.21486969226919</v>
      </c>
      <c r="T4" s="49">
        <v>133.19543204765739</v>
      </c>
      <c r="U4" s="49">
        <v>133.35015723693689</v>
      </c>
      <c r="V4" s="49">
        <v>133.41929512311705</v>
      </c>
      <c r="W4" s="49">
        <v>134.65959403597157</v>
      </c>
      <c r="X4" s="49">
        <v>134.9064609788264</v>
      </c>
      <c r="Y4" s="49">
        <v>136.20526921488269</v>
      </c>
      <c r="Z4" s="49">
        <v>136.00795791868316</v>
      </c>
      <c r="AA4" s="49">
        <v>136.04693546486513</v>
      </c>
      <c r="AB4" s="49">
        <v>136.99002044466039</v>
      </c>
      <c r="AC4" s="49">
        <v>135.18330215999882</v>
      </c>
      <c r="AD4" s="49">
        <v>135.98884294002048</v>
      </c>
      <c r="AE4" s="49">
        <v>136.20371454915747</v>
      </c>
      <c r="AF4" s="49">
        <v>139.81240706699288</v>
      </c>
      <c r="AG4" s="49">
        <v>140.38108313555952</v>
      </c>
      <c r="AH4" s="49">
        <v>142.553015116572</v>
      </c>
      <c r="AI4" s="49">
        <v>141.86795919463583</v>
      </c>
      <c r="AJ4" s="49">
        <v>142.69183957130622</v>
      </c>
      <c r="AK4" s="49">
        <v>142.47963147973928</v>
      </c>
      <c r="AL4" s="49">
        <v>144.47386475750369</v>
      </c>
      <c r="AM4" s="49">
        <v>144.64062824818208</v>
      </c>
      <c r="AN4" s="49">
        <v>146.90180961080904</v>
      </c>
      <c r="AO4" s="49">
        <v>146.20733292724807</v>
      </c>
      <c r="AP4" s="49">
        <v>146.19016500346675</v>
      </c>
      <c r="AQ4" s="49">
        <v>144.89377623732315</v>
      </c>
      <c r="AR4" s="49">
        <v>146.82467394970234</v>
      </c>
      <c r="AS4" s="49">
        <v>143.70530141181996</v>
      </c>
      <c r="AT4" s="49">
        <v>143.0652603789068</v>
      </c>
    </row>
    <row r="5" spans="1:46" x14ac:dyDescent="0.25">
      <c r="A5" s="12" t="s">
        <v>61</v>
      </c>
      <c r="B5" s="49">
        <v>122.68547824040972</v>
      </c>
      <c r="C5" s="49">
        <v>125.99154179180192</v>
      </c>
      <c r="D5" s="49">
        <v>134.52622208746098</v>
      </c>
      <c r="E5" s="49">
        <v>136.70244931076968</v>
      </c>
      <c r="F5" s="49">
        <v>140.26010617419317</v>
      </c>
      <c r="G5" s="49">
        <v>147.46447559338077</v>
      </c>
      <c r="H5" s="49">
        <v>153.29042937186216</v>
      </c>
      <c r="I5" s="49">
        <v>159.24008166608692</v>
      </c>
      <c r="J5" s="49">
        <v>163.82534930054135</v>
      </c>
      <c r="K5" s="49">
        <v>168.32829923788537</v>
      </c>
      <c r="L5" s="49">
        <v>173.08167603138548</v>
      </c>
      <c r="M5" s="49">
        <v>175.19662801598412</v>
      </c>
      <c r="N5" s="49">
        <v>176.75646967432567</v>
      </c>
      <c r="O5" s="49">
        <v>178.21767253761445</v>
      </c>
      <c r="P5" s="49">
        <v>178.29212080719202</v>
      </c>
      <c r="Q5" s="49">
        <v>179.69153155248881</v>
      </c>
      <c r="R5" s="49">
        <v>180.26674003588025</v>
      </c>
      <c r="S5" s="49">
        <v>181.55247673993776</v>
      </c>
      <c r="T5" s="49">
        <v>180.76556150560012</v>
      </c>
      <c r="U5" s="49">
        <v>184.20528494275788</v>
      </c>
      <c r="V5" s="49">
        <v>185.06918715893258</v>
      </c>
      <c r="W5" s="49">
        <v>187.84443318525913</v>
      </c>
      <c r="X5" s="49">
        <v>188.26423087026859</v>
      </c>
      <c r="Y5" s="49">
        <v>189.79622096374288</v>
      </c>
      <c r="Z5" s="49">
        <v>192.33681386023105</v>
      </c>
      <c r="AA5" s="49">
        <v>191.01930193691283</v>
      </c>
      <c r="AB5" s="49">
        <v>194.54317598387627</v>
      </c>
      <c r="AC5" s="49">
        <v>194.35916446609164</v>
      </c>
      <c r="AD5" s="49">
        <v>196.05282682159003</v>
      </c>
      <c r="AE5" s="49">
        <v>198.777904032365</v>
      </c>
      <c r="AF5" s="49">
        <v>199.42282233950971</v>
      </c>
      <c r="AG5" s="49">
        <v>199.48360478702719</v>
      </c>
      <c r="AH5" s="49">
        <v>202.84404220982105</v>
      </c>
      <c r="AI5" s="49">
        <v>203.19369167693355</v>
      </c>
      <c r="AJ5" s="49">
        <v>207.2452036999963</v>
      </c>
      <c r="AK5" s="49">
        <v>207.37727947567936</v>
      </c>
      <c r="AL5" s="49">
        <v>207.45135841436343</v>
      </c>
      <c r="AM5" s="49">
        <v>208.26151443236668</v>
      </c>
      <c r="AN5" s="49">
        <v>210.94637645746758</v>
      </c>
      <c r="AO5" s="49">
        <v>209.41596593358236</v>
      </c>
      <c r="AP5" s="49">
        <v>209.16667221895952</v>
      </c>
      <c r="AQ5" s="49">
        <v>209.01623746288826</v>
      </c>
      <c r="AR5" s="49">
        <v>209.90821150352471</v>
      </c>
      <c r="AS5" s="49">
        <v>209.6045695151696</v>
      </c>
      <c r="AT5" s="49">
        <v>206.32796463617663</v>
      </c>
    </row>
    <row r="6" spans="1:46" x14ac:dyDescent="0.25">
      <c r="A6" s="12" t="s">
        <v>62</v>
      </c>
      <c r="B6" s="49">
        <v>126.82733097702834</v>
      </c>
      <c r="C6" s="49">
        <v>130.46153667764682</v>
      </c>
      <c r="D6" s="49">
        <v>133.783014712073</v>
      </c>
      <c r="E6" s="49">
        <v>136.49637088269591</v>
      </c>
      <c r="F6" s="49">
        <v>143.31295814254548</v>
      </c>
      <c r="G6" s="49">
        <v>151.7833544154212</v>
      </c>
      <c r="H6" s="49">
        <v>157.45525460018243</v>
      </c>
      <c r="I6" s="49">
        <v>161.44878568044297</v>
      </c>
      <c r="J6" s="49">
        <v>164.1752391790038</v>
      </c>
      <c r="K6" s="49">
        <v>163.09518986106076</v>
      </c>
      <c r="L6" s="49">
        <v>164.36438970068824</v>
      </c>
      <c r="M6" s="49">
        <v>162.87554095806252</v>
      </c>
      <c r="N6" s="49">
        <v>163.84052084533906</v>
      </c>
      <c r="O6" s="49">
        <v>164.08145727380449</v>
      </c>
      <c r="P6" s="49">
        <v>163.23066606318065</v>
      </c>
      <c r="Q6" s="49">
        <v>164.76610118847418</v>
      </c>
      <c r="R6" s="49">
        <v>165.88890233812319</v>
      </c>
      <c r="S6" s="49">
        <v>167.37603479748597</v>
      </c>
      <c r="T6" s="49">
        <v>167.48046526368796</v>
      </c>
      <c r="U6" s="49">
        <v>170.12525386974372</v>
      </c>
      <c r="V6" s="49">
        <v>172.55693026972233</v>
      </c>
      <c r="W6" s="49">
        <v>174.79654766956384</v>
      </c>
      <c r="X6" s="49">
        <v>176.64847240624792</v>
      </c>
      <c r="Y6" s="49">
        <v>177.73914129340031</v>
      </c>
      <c r="Z6" s="49">
        <v>178.71344131000282</v>
      </c>
      <c r="AA6" s="49">
        <v>179.48281578986095</v>
      </c>
      <c r="AB6" s="49">
        <v>181.9222035804886</v>
      </c>
      <c r="AC6" s="49">
        <v>180.01268830740139</v>
      </c>
      <c r="AD6" s="49">
        <v>181.86349040559827</v>
      </c>
      <c r="AE6" s="49">
        <v>182.66219565793776</v>
      </c>
      <c r="AF6" s="49">
        <v>183.92938195825582</v>
      </c>
      <c r="AG6" s="49">
        <v>185.96714514556845</v>
      </c>
      <c r="AH6" s="49">
        <v>188.16671960262283</v>
      </c>
      <c r="AI6" s="49">
        <v>187.73603557131599</v>
      </c>
      <c r="AJ6" s="49">
        <v>191.6790518482515</v>
      </c>
      <c r="AK6" s="49">
        <v>190.80427202879977</v>
      </c>
      <c r="AL6" s="49">
        <v>195.77374577644596</v>
      </c>
      <c r="AM6" s="49">
        <v>196.14463527747193</v>
      </c>
      <c r="AN6" s="49">
        <v>199.44178272637026</v>
      </c>
      <c r="AO6" s="49">
        <v>197.54456591148414</v>
      </c>
      <c r="AP6" s="49">
        <v>197.09378270507966</v>
      </c>
      <c r="AQ6" s="49">
        <v>196.41719605508973</v>
      </c>
      <c r="AR6" s="49">
        <v>198.02318762419208</v>
      </c>
      <c r="AS6" s="49">
        <v>196.67680397091652</v>
      </c>
      <c r="AT6" s="49">
        <v>199.1754503243362</v>
      </c>
    </row>
    <row r="7" spans="1:46" x14ac:dyDescent="0.25">
      <c r="A7" s="1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x14ac:dyDescent="0.25">
      <c r="A8" s="59" t="s">
        <v>79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3"/>
  <sheetViews>
    <sheetView zoomScale="90" zoomScaleNormal="90" workbookViewId="0"/>
  </sheetViews>
  <sheetFormatPr defaultColWidth="8.85546875" defaultRowHeight="15" x14ac:dyDescent="0.25"/>
  <cols>
    <col min="1" max="1" width="8.85546875" style="4"/>
    <col min="2" max="2" width="19.85546875" style="4" customWidth="1"/>
    <col min="3" max="3" width="12.28515625" style="4" customWidth="1"/>
    <col min="4" max="7" width="8.85546875" style="4"/>
    <col min="8" max="8" width="10.42578125" style="4" customWidth="1"/>
    <col min="9" max="11" width="8.85546875" style="4"/>
    <col min="12" max="12" width="12" style="4" customWidth="1"/>
    <col min="13" max="16" width="8.85546875" style="4"/>
    <col min="17" max="17" width="12.28515625" style="4" customWidth="1"/>
    <col min="18" max="19" width="8.85546875" style="4"/>
    <col min="20" max="20" width="12.85546875" style="4" customWidth="1"/>
    <col min="21" max="24" width="8.85546875" style="4"/>
    <col min="25" max="25" width="12" style="4" customWidth="1"/>
    <col min="26" max="16384" width="8.85546875" style="4"/>
  </cols>
  <sheetData>
    <row r="1" spans="1:8" x14ac:dyDescent="0.25">
      <c r="A1" s="6" t="s">
        <v>305</v>
      </c>
    </row>
    <row r="2" spans="1:8" x14ac:dyDescent="0.25">
      <c r="B2" s="6">
        <v>1996</v>
      </c>
      <c r="C2" s="6">
        <v>2001</v>
      </c>
      <c r="D2" s="6">
        <v>2006</v>
      </c>
      <c r="E2" s="6">
        <v>2011</v>
      </c>
      <c r="F2" s="6">
        <v>2016</v>
      </c>
    </row>
    <row r="3" spans="1:8" x14ac:dyDescent="0.25">
      <c r="A3" s="6" t="s">
        <v>49</v>
      </c>
      <c r="B3" s="10">
        <v>53.038499208920364</v>
      </c>
      <c r="C3" s="10">
        <v>52.089067508189991</v>
      </c>
      <c r="D3" s="10">
        <v>48.311078928312817</v>
      </c>
      <c r="E3" s="10">
        <v>45.130588285337531</v>
      </c>
      <c r="F3" s="10">
        <v>37.54860251425383</v>
      </c>
    </row>
    <row r="4" spans="1:8" x14ac:dyDescent="0.25">
      <c r="A4" s="6" t="s">
        <v>50</v>
      </c>
      <c r="B4" s="10">
        <v>63.14298791158496</v>
      </c>
      <c r="C4" s="10">
        <v>63.008501485199218</v>
      </c>
      <c r="D4" s="10">
        <v>60.651414324091789</v>
      </c>
      <c r="E4" s="10">
        <v>58.542338234137901</v>
      </c>
      <c r="F4" s="10">
        <v>53.158405758223914</v>
      </c>
    </row>
    <row r="5" spans="1:8" x14ac:dyDescent="0.25">
      <c r="A5" s="6" t="s">
        <v>51</v>
      </c>
      <c r="B5" s="10">
        <v>63.832939126104819</v>
      </c>
      <c r="C5" s="10">
        <v>63.498079094977285</v>
      </c>
      <c r="D5" s="10">
        <v>62.865878397959776</v>
      </c>
      <c r="E5" s="10">
        <v>60.180848965799413</v>
      </c>
      <c r="F5" s="10">
        <v>57.404067197170647</v>
      </c>
    </row>
    <row r="6" spans="1:8" x14ac:dyDescent="0.25">
      <c r="A6" s="11"/>
      <c r="G6" s="10"/>
      <c r="H6" s="10"/>
    </row>
    <row r="7" spans="1:8" x14ac:dyDescent="0.25">
      <c r="G7" s="10"/>
      <c r="H7" s="10"/>
    </row>
    <row r="8" spans="1:8" x14ac:dyDescent="0.25">
      <c r="G8" s="10"/>
      <c r="H8" s="10"/>
    </row>
    <row r="9" spans="1:8" x14ac:dyDescent="0.25">
      <c r="G9" s="10"/>
      <c r="H9" s="10"/>
    </row>
    <row r="10" spans="1:8" x14ac:dyDescent="0.25">
      <c r="G10" s="10"/>
      <c r="H10" s="10"/>
    </row>
    <row r="11" spans="1:8" x14ac:dyDescent="0.25">
      <c r="G11" s="10"/>
      <c r="H11" s="10"/>
    </row>
    <row r="12" spans="1:8" x14ac:dyDescent="0.25">
      <c r="G12" s="10"/>
      <c r="H12" s="10"/>
    </row>
    <row r="23" spans="1:1" x14ac:dyDescent="0.25">
      <c r="A23" s="58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46"/>
  <sheetViews>
    <sheetView workbookViewId="0">
      <selection activeCell="C3" sqref="C3:Q3"/>
    </sheetView>
  </sheetViews>
  <sheetFormatPr defaultColWidth="9.140625" defaultRowHeight="15" x14ac:dyDescent="0.25"/>
  <cols>
    <col min="1" max="1" width="11.140625" style="61" bestFit="1" customWidth="1"/>
    <col min="2" max="2" width="29.85546875" style="61" bestFit="1" customWidth="1"/>
    <col min="3" max="16384" width="9.140625" style="61"/>
  </cols>
  <sheetData>
    <row r="1" spans="1:17" x14ac:dyDescent="0.25">
      <c r="A1" s="69" t="s">
        <v>240</v>
      </c>
    </row>
    <row r="2" spans="1:17" x14ac:dyDescent="0.25">
      <c r="A2" s="69" t="s">
        <v>239</v>
      </c>
    </row>
    <row r="3" spans="1:17" s="69" customFormat="1" x14ac:dyDescent="0.25">
      <c r="A3" s="102" t="s">
        <v>91</v>
      </c>
      <c r="B3" s="102" t="s">
        <v>138</v>
      </c>
      <c r="C3" s="103" t="s">
        <v>94</v>
      </c>
      <c r="D3" s="103" t="s">
        <v>135</v>
      </c>
      <c r="E3" s="103" t="s">
        <v>140</v>
      </c>
      <c r="F3" s="103" t="s">
        <v>101</v>
      </c>
      <c r="G3" s="103" t="s">
        <v>136</v>
      </c>
      <c r="H3" s="103" t="s">
        <v>141</v>
      </c>
      <c r="I3" s="103" t="s">
        <v>103</v>
      </c>
      <c r="J3" s="103" t="s">
        <v>95</v>
      </c>
      <c r="K3" s="103" t="s">
        <v>129</v>
      </c>
      <c r="L3" s="103" t="s">
        <v>142</v>
      </c>
      <c r="M3" s="103" t="s">
        <v>102</v>
      </c>
      <c r="N3" s="103" t="s">
        <v>137</v>
      </c>
      <c r="O3" s="103" t="s">
        <v>114</v>
      </c>
      <c r="P3" s="103" t="s">
        <v>104</v>
      </c>
      <c r="Q3" s="103" t="s">
        <v>133</v>
      </c>
    </row>
    <row r="4" spans="1:17" x14ac:dyDescent="0.25">
      <c r="A4" s="79" t="s">
        <v>139</v>
      </c>
      <c r="B4" s="79" t="s">
        <v>6</v>
      </c>
      <c r="C4" s="80">
        <v>100</v>
      </c>
      <c r="D4" s="80">
        <v>83.361629881154499</v>
      </c>
      <c r="E4" s="80">
        <v>73.005093378607796</v>
      </c>
      <c r="F4" s="80">
        <v>56.706281833616302</v>
      </c>
      <c r="G4" s="80">
        <v>43.123938879456702</v>
      </c>
      <c r="H4" s="80">
        <v>36.672325976230901</v>
      </c>
      <c r="I4" s="80">
        <v>32.767402376909999</v>
      </c>
      <c r="J4" s="80">
        <v>27.674023769100199</v>
      </c>
      <c r="K4" s="80">
        <v>24.448217317487298</v>
      </c>
      <c r="L4" s="80">
        <v>19.354838709677399</v>
      </c>
      <c r="M4" s="80">
        <v>18.505942275042401</v>
      </c>
      <c r="N4" s="80"/>
      <c r="O4" s="80"/>
      <c r="P4" s="80"/>
      <c r="Q4" s="80"/>
    </row>
    <row r="5" spans="1:17" x14ac:dyDescent="0.25">
      <c r="A5" s="79" t="s">
        <v>139</v>
      </c>
      <c r="B5" s="79" t="s">
        <v>7</v>
      </c>
      <c r="C5" s="80">
        <v>100</v>
      </c>
      <c r="D5" s="80">
        <v>88.518024032042703</v>
      </c>
      <c r="E5" s="80">
        <v>79.038718291054707</v>
      </c>
      <c r="F5" s="80">
        <v>68.179795282599002</v>
      </c>
      <c r="G5" s="80">
        <v>56.786826880284799</v>
      </c>
      <c r="H5" s="80">
        <v>49.71072541166</v>
      </c>
      <c r="I5" s="80">
        <v>43.480195816644397</v>
      </c>
      <c r="J5" s="80">
        <v>38.050734312416601</v>
      </c>
      <c r="K5" s="80">
        <v>33.066310636404097</v>
      </c>
      <c r="L5" s="80">
        <v>28.304405874499299</v>
      </c>
      <c r="M5" s="80">
        <v>26.880284824210101</v>
      </c>
      <c r="N5" s="80"/>
      <c r="O5" s="80"/>
      <c r="P5" s="80"/>
      <c r="Q5" s="80"/>
    </row>
    <row r="6" spans="1:17" x14ac:dyDescent="0.25">
      <c r="A6" s="79" t="s">
        <v>139</v>
      </c>
      <c r="B6" s="79" t="s">
        <v>143</v>
      </c>
      <c r="C6" s="80">
        <v>100</v>
      </c>
      <c r="D6" s="80">
        <v>89.449159593942397</v>
      </c>
      <c r="E6" s="80">
        <v>81.0118156099185</v>
      </c>
      <c r="F6" s="80">
        <v>70.527542020302903</v>
      </c>
      <c r="G6" s="80">
        <v>59.294391745714798</v>
      </c>
      <c r="H6" s="80">
        <v>52.304876019304402</v>
      </c>
      <c r="I6" s="80">
        <v>46.147445498419003</v>
      </c>
      <c r="J6" s="80">
        <v>40.572474621401199</v>
      </c>
      <c r="K6" s="80">
        <v>35.796305541687502</v>
      </c>
      <c r="L6" s="80">
        <v>31.036778166084201</v>
      </c>
      <c r="M6" s="80">
        <v>29.239474122150099</v>
      </c>
      <c r="N6" s="80"/>
      <c r="O6" s="80"/>
      <c r="P6" s="80"/>
      <c r="Q6" s="80"/>
    </row>
    <row r="7" spans="1:17" x14ac:dyDescent="0.25">
      <c r="A7" s="79" t="s">
        <v>139</v>
      </c>
      <c r="B7" s="79" t="s">
        <v>111</v>
      </c>
      <c r="C7" s="80">
        <v>100</v>
      </c>
      <c r="D7" s="80">
        <v>89.752747252747298</v>
      </c>
      <c r="E7" s="80">
        <v>82.197802197802204</v>
      </c>
      <c r="F7" s="80">
        <v>71.401098901098905</v>
      </c>
      <c r="G7" s="80">
        <v>60.357142857142897</v>
      </c>
      <c r="H7" s="80">
        <v>54.148351648351699</v>
      </c>
      <c r="I7" s="80">
        <v>47.774725274725299</v>
      </c>
      <c r="J7" s="80">
        <v>42.335164835164797</v>
      </c>
      <c r="K7" s="80">
        <v>38.186813186813197</v>
      </c>
      <c r="L7" s="80">
        <v>33.626373626373599</v>
      </c>
      <c r="M7" s="80">
        <v>31.4835164835165</v>
      </c>
      <c r="N7" s="80"/>
      <c r="O7" s="80"/>
      <c r="P7" s="80"/>
      <c r="Q7" s="80"/>
    </row>
    <row r="8" spans="1:17" x14ac:dyDescent="0.25">
      <c r="A8" s="79" t="s">
        <v>139</v>
      </c>
      <c r="B8" s="79" t="s">
        <v>96</v>
      </c>
      <c r="C8" s="80">
        <v>100</v>
      </c>
      <c r="D8" s="80">
        <v>90.433944069431007</v>
      </c>
      <c r="E8" s="80">
        <v>83.191899710704007</v>
      </c>
      <c r="F8" s="80">
        <v>73.702989392478301</v>
      </c>
      <c r="G8" s="80">
        <v>63.114754098360599</v>
      </c>
      <c r="H8" s="80">
        <v>56.875602700096401</v>
      </c>
      <c r="I8" s="80">
        <v>50.723240115718397</v>
      </c>
      <c r="J8" s="80">
        <v>45.110896817743502</v>
      </c>
      <c r="K8" s="80">
        <v>40.443587270974</v>
      </c>
      <c r="L8" s="80">
        <v>35.699132111861097</v>
      </c>
      <c r="M8" s="80">
        <v>33.539054966248798</v>
      </c>
      <c r="N8" s="80"/>
      <c r="O8" s="80"/>
      <c r="P8" s="80"/>
      <c r="Q8" s="80"/>
    </row>
    <row r="9" spans="1:17" x14ac:dyDescent="0.25">
      <c r="A9" s="79" t="s">
        <v>144</v>
      </c>
      <c r="B9" s="79" t="s">
        <v>6</v>
      </c>
      <c r="C9" s="80"/>
      <c r="D9" s="80"/>
      <c r="E9" s="80"/>
      <c r="F9" s="80">
        <v>100</v>
      </c>
      <c r="G9" s="80">
        <v>47.962962962962997</v>
      </c>
      <c r="H9" s="80">
        <v>40.462962962962997</v>
      </c>
      <c r="I9" s="80">
        <v>32.2222222222222</v>
      </c>
      <c r="J9" s="80">
        <v>25.648148148148199</v>
      </c>
      <c r="K9" s="80">
        <v>20.185185185185201</v>
      </c>
      <c r="L9" s="80">
        <v>15.648148148148101</v>
      </c>
      <c r="M9" s="80">
        <v>12.962962962962999</v>
      </c>
      <c r="N9" s="80">
        <v>11.6666666666667</v>
      </c>
      <c r="O9" s="80">
        <v>10.8333333333333</v>
      </c>
      <c r="P9" s="80">
        <v>9.7222222222222197</v>
      </c>
      <c r="Q9" s="80"/>
    </row>
    <row r="10" spans="1:17" x14ac:dyDescent="0.25">
      <c r="A10" s="79" t="s">
        <v>144</v>
      </c>
      <c r="B10" s="79" t="s">
        <v>7</v>
      </c>
      <c r="C10" s="80"/>
      <c r="D10" s="80"/>
      <c r="E10" s="80"/>
      <c r="F10" s="80">
        <v>100</v>
      </c>
      <c r="G10" s="80">
        <v>60.420590081607003</v>
      </c>
      <c r="H10" s="80">
        <v>52.981795354676699</v>
      </c>
      <c r="I10" s="80">
        <v>44.821092278719398</v>
      </c>
      <c r="J10" s="80">
        <v>37.696170747018201</v>
      </c>
      <c r="K10" s="80">
        <v>30.947897049592001</v>
      </c>
      <c r="L10" s="80">
        <v>25.2667922159448</v>
      </c>
      <c r="M10" s="80">
        <v>22.159447583176402</v>
      </c>
      <c r="N10" s="80">
        <v>19.679849340866301</v>
      </c>
      <c r="O10" s="80">
        <v>18.141870684243599</v>
      </c>
      <c r="P10" s="80">
        <v>16.9491525423729</v>
      </c>
      <c r="Q10" s="80"/>
    </row>
    <row r="11" spans="1:17" x14ac:dyDescent="0.25">
      <c r="A11" s="79" t="s">
        <v>144</v>
      </c>
      <c r="B11" s="79" t="s">
        <v>143</v>
      </c>
      <c r="C11" s="80"/>
      <c r="D11" s="80"/>
      <c r="E11" s="80"/>
      <c r="F11" s="80">
        <v>100</v>
      </c>
      <c r="G11" s="80">
        <v>64.100130501838905</v>
      </c>
      <c r="H11" s="80">
        <v>56.222564954324397</v>
      </c>
      <c r="I11" s="80">
        <v>47.882311068928701</v>
      </c>
      <c r="J11" s="80">
        <v>40.479297662830703</v>
      </c>
      <c r="K11" s="80">
        <v>33.491517380472203</v>
      </c>
      <c r="L11" s="80">
        <v>27.8799383082216</v>
      </c>
      <c r="M11" s="80">
        <v>24.605528532447501</v>
      </c>
      <c r="N11" s="80">
        <v>22.1378573970815</v>
      </c>
      <c r="O11" s="80">
        <v>20.3820144738403</v>
      </c>
      <c r="P11" s="80">
        <v>19.041404674338601</v>
      </c>
      <c r="Q11" s="80"/>
    </row>
    <row r="12" spans="1:17" x14ac:dyDescent="0.25">
      <c r="A12" s="79" t="s">
        <v>144</v>
      </c>
      <c r="B12" s="79" t="s">
        <v>111</v>
      </c>
      <c r="C12" s="80"/>
      <c r="D12" s="80"/>
      <c r="E12" s="80"/>
      <c r="F12" s="80">
        <v>100</v>
      </c>
      <c r="G12" s="80">
        <v>63.479036574487097</v>
      </c>
      <c r="H12" s="80">
        <v>56.520963425512903</v>
      </c>
      <c r="I12" s="80">
        <v>48.617305976806399</v>
      </c>
      <c r="J12" s="80">
        <v>41.498661909009797</v>
      </c>
      <c r="K12" s="80">
        <v>34.665477252453201</v>
      </c>
      <c r="L12" s="80">
        <v>29.527207850133799</v>
      </c>
      <c r="M12" s="80">
        <v>26.2622658340767</v>
      </c>
      <c r="N12" s="80">
        <v>23.621766280107</v>
      </c>
      <c r="O12" s="80">
        <v>21.926851025869802</v>
      </c>
      <c r="P12" s="80">
        <v>20.5352363960749</v>
      </c>
      <c r="Q12" s="80"/>
    </row>
    <row r="13" spans="1:17" x14ac:dyDescent="0.25">
      <c r="A13" s="79" t="s">
        <v>144</v>
      </c>
      <c r="B13" s="79" t="s">
        <v>96</v>
      </c>
      <c r="C13" s="80"/>
      <c r="D13" s="80"/>
      <c r="E13" s="80"/>
      <c r="F13" s="80">
        <v>100</v>
      </c>
      <c r="G13" s="80">
        <v>66.005645730416404</v>
      </c>
      <c r="H13" s="80">
        <v>59.139026111503199</v>
      </c>
      <c r="I13" s="80">
        <v>51.2985179957657</v>
      </c>
      <c r="J13" s="80">
        <v>44.0366972477064</v>
      </c>
      <c r="K13" s="80">
        <v>37.544107268877902</v>
      </c>
      <c r="L13" s="80">
        <v>32.032462949894096</v>
      </c>
      <c r="M13" s="80">
        <v>28.6309103740296</v>
      </c>
      <c r="N13" s="80">
        <v>25.9633027522936</v>
      </c>
      <c r="O13" s="80">
        <v>24.0366972477064</v>
      </c>
      <c r="P13" s="80">
        <v>22.484121383203899</v>
      </c>
      <c r="Q13" s="80"/>
    </row>
    <row r="14" spans="1:17" x14ac:dyDescent="0.25">
      <c r="A14" s="79" t="s">
        <v>145</v>
      </c>
      <c r="B14" s="79" t="s">
        <v>6</v>
      </c>
      <c r="C14" s="80"/>
      <c r="D14" s="80"/>
      <c r="E14" s="80"/>
      <c r="F14" s="80"/>
      <c r="G14" s="80"/>
      <c r="H14" s="80"/>
      <c r="I14" s="80">
        <v>100</v>
      </c>
      <c r="J14" s="80">
        <v>43.044619422572197</v>
      </c>
      <c r="K14" s="80">
        <v>33.770778652668398</v>
      </c>
      <c r="L14" s="80">
        <v>27.2090988626422</v>
      </c>
      <c r="M14" s="80">
        <v>23.272090988626399</v>
      </c>
      <c r="N14" s="80">
        <v>18.8976377952756</v>
      </c>
      <c r="O14" s="80">
        <v>15.660542432195999</v>
      </c>
      <c r="P14" s="80">
        <v>13.210848643919499</v>
      </c>
      <c r="Q14" s="80">
        <v>10.936132983377099</v>
      </c>
    </row>
    <row r="15" spans="1:17" x14ac:dyDescent="0.25">
      <c r="A15" s="79" t="s">
        <v>145</v>
      </c>
      <c r="B15" s="79" t="s">
        <v>7</v>
      </c>
      <c r="C15" s="80"/>
      <c r="D15" s="80"/>
      <c r="E15" s="80"/>
      <c r="F15" s="80"/>
      <c r="G15" s="80"/>
      <c r="H15" s="80"/>
      <c r="I15" s="80">
        <v>100</v>
      </c>
      <c r="J15" s="80">
        <v>55.577427821522299</v>
      </c>
      <c r="K15" s="80">
        <v>45.898950131233597</v>
      </c>
      <c r="L15" s="80">
        <v>37.335958005249303</v>
      </c>
      <c r="M15" s="80">
        <v>31.692913385826799</v>
      </c>
      <c r="N15" s="80">
        <v>26.509186351705999</v>
      </c>
      <c r="O15" s="80">
        <v>23.4251968503937</v>
      </c>
      <c r="P15" s="80">
        <v>19.980314960629901</v>
      </c>
      <c r="Q15" s="80">
        <v>16.699475065616799</v>
      </c>
    </row>
    <row r="16" spans="1:17" x14ac:dyDescent="0.25">
      <c r="A16" s="79" t="s">
        <v>145</v>
      </c>
      <c r="B16" s="79" t="s">
        <v>143</v>
      </c>
      <c r="C16" s="80"/>
      <c r="D16" s="80"/>
      <c r="E16" s="80"/>
      <c r="F16" s="80"/>
      <c r="G16" s="80"/>
      <c r="H16" s="80"/>
      <c r="I16" s="80">
        <v>100</v>
      </c>
      <c r="J16" s="80">
        <v>59.9165951183613</v>
      </c>
      <c r="K16" s="80">
        <v>50.435422543848901</v>
      </c>
      <c r="L16" s="80">
        <v>41.739237090641502</v>
      </c>
      <c r="M16" s="80">
        <v>36.097142156261498</v>
      </c>
      <c r="N16" s="80">
        <v>30.749417392370901</v>
      </c>
      <c r="O16" s="80">
        <v>26.922605176008801</v>
      </c>
      <c r="P16" s="80">
        <v>23.6232061817736</v>
      </c>
      <c r="Q16" s="80">
        <v>19.9313136268858</v>
      </c>
    </row>
    <row r="17" spans="1:17" x14ac:dyDescent="0.25">
      <c r="A17" s="79" t="s">
        <v>145</v>
      </c>
      <c r="B17" s="79" t="s">
        <v>111</v>
      </c>
      <c r="C17" s="80"/>
      <c r="D17" s="80"/>
      <c r="E17" s="80"/>
      <c r="F17" s="80"/>
      <c r="G17" s="80"/>
      <c r="H17" s="80"/>
      <c r="I17" s="80">
        <v>100</v>
      </c>
      <c r="J17" s="80">
        <v>60.826236637071901</v>
      </c>
      <c r="K17" s="80">
        <v>52.545751041855397</v>
      </c>
      <c r="L17" s="80">
        <v>44.301503895633303</v>
      </c>
      <c r="M17" s="80">
        <v>38.467113607537598</v>
      </c>
      <c r="N17" s="80">
        <v>33.375611523826798</v>
      </c>
      <c r="O17" s="80">
        <v>29.6974089508969</v>
      </c>
      <c r="P17" s="80">
        <v>26.0373256024642</v>
      </c>
      <c r="Q17" s="80">
        <v>22.703388294981</v>
      </c>
    </row>
    <row r="18" spans="1:17" x14ac:dyDescent="0.25">
      <c r="A18" s="79" t="s">
        <v>145</v>
      </c>
      <c r="B18" s="79" t="s">
        <v>96</v>
      </c>
      <c r="C18" s="80"/>
      <c r="D18" s="80"/>
      <c r="E18" s="80"/>
      <c r="F18" s="80"/>
      <c r="G18" s="80"/>
      <c r="H18" s="80"/>
      <c r="I18" s="80">
        <v>100</v>
      </c>
      <c r="J18" s="80">
        <v>61.462353519051298</v>
      </c>
      <c r="K18" s="80">
        <v>53.512034243210998</v>
      </c>
      <c r="L18" s="80">
        <v>45.800294716160302</v>
      </c>
      <c r="M18" s="80">
        <v>40.348045751175398</v>
      </c>
      <c r="N18" s="80">
        <v>35.330853975159599</v>
      </c>
      <c r="O18" s="80">
        <v>31.331134657217</v>
      </c>
      <c r="P18" s="80">
        <v>27.794540733983599</v>
      </c>
      <c r="Q18" s="80">
        <v>24.1316398849204</v>
      </c>
    </row>
    <row r="46" spans="1:1" x14ac:dyDescent="0.25">
      <c r="A46" s="87" t="s">
        <v>267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25"/>
  <sheetViews>
    <sheetView workbookViewId="0">
      <selection activeCell="A4" sqref="A4:A7"/>
    </sheetView>
  </sheetViews>
  <sheetFormatPr defaultColWidth="9.140625" defaultRowHeight="15" x14ac:dyDescent="0.25"/>
  <cols>
    <col min="1" max="1" width="18.28515625" style="61" bestFit="1" customWidth="1"/>
    <col min="2" max="16384" width="9.140625" style="61"/>
  </cols>
  <sheetData>
    <row r="1" spans="1:4" x14ac:dyDescent="0.25">
      <c r="A1" s="69" t="s">
        <v>241</v>
      </c>
    </row>
    <row r="2" spans="1:4" x14ac:dyDescent="0.25">
      <c r="A2" s="69" t="s">
        <v>242</v>
      </c>
    </row>
    <row r="3" spans="1:4" x14ac:dyDescent="0.25">
      <c r="A3" s="81"/>
      <c r="B3" s="104" t="s">
        <v>146</v>
      </c>
      <c r="C3" s="104" t="s">
        <v>147</v>
      </c>
      <c r="D3" s="104" t="s">
        <v>148</v>
      </c>
    </row>
    <row r="4" spans="1:4" x14ac:dyDescent="0.25">
      <c r="A4" s="104" t="s">
        <v>7</v>
      </c>
      <c r="B4" s="82">
        <v>29.128014842300601</v>
      </c>
      <c r="C4" s="82">
        <v>26.726484096290701</v>
      </c>
      <c r="D4" s="82">
        <v>25.575747917046499</v>
      </c>
    </row>
    <row r="5" spans="1:4" x14ac:dyDescent="0.25">
      <c r="A5" s="104" t="s">
        <v>98</v>
      </c>
      <c r="B5" s="82">
        <v>35.607008760951203</v>
      </c>
      <c r="C5" s="82">
        <v>31.969500843227401</v>
      </c>
      <c r="D5" s="82">
        <v>31.573289833346699</v>
      </c>
    </row>
    <row r="6" spans="1:4" x14ac:dyDescent="0.25">
      <c r="A6" s="104" t="s">
        <v>99</v>
      </c>
      <c r="B6" s="82">
        <v>38.740293356341702</v>
      </c>
      <c r="C6" s="82">
        <v>32.592617452310698</v>
      </c>
      <c r="D6" s="82">
        <v>31.9791392651506</v>
      </c>
    </row>
    <row r="7" spans="1:4" x14ac:dyDescent="0.25">
      <c r="A7" s="104" t="s">
        <v>97</v>
      </c>
      <c r="B7" s="82">
        <v>50.686184812442796</v>
      </c>
      <c r="C7" s="82">
        <v>47.140892902494301</v>
      </c>
      <c r="D7" s="82">
        <v>47.041684587398699</v>
      </c>
    </row>
    <row r="25" spans="1:1" x14ac:dyDescent="0.25">
      <c r="A25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35"/>
  <sheetViews>
    <sheetView workbookViewId="0">
      <selection activeCell="A3" sqref="A3:XFD3"/>
    </sheetView>
  </sheetViews>
  <sheetFormatPr defaultColWidth="9.140625" defaultRowHeight="15" x14ac:dyDescent="0.25"/>
  <cols>
    <col min="1" max="1" width="24.28515625" style="61" bestFit="1" customWidth="1"/>
    <col min="2" max="2" width="16.42578125" style="61" bestFit="1" customWidth="1"/>
    <col min="3" max="4" width="9.140625" style="61"/>
    <col min="6" max="16384" width="9.140625" style="61"/>
  </cols>
  <sheetData>
    <row r="1" spans="1:7" x14ac:dyDescent="0.25">
      <c r="A1" s="69" t="s">
        <v>248</v>
      </c>
      <c r="E1" s="61"/>
    </row>
    <row r="2" spans="1:7" x14ac:dyDescent="0.25">
      <c r="E2" s="61"/>
    </row>
    <row r="3" spans="1:7" s="69" customFormat="1" x14ac:dyDescent="0.25">
      <c r="A3" s="2" t="s">
        <v>93</v>
      </c>
      <c r="B3" s="2" t="s">
        <v>92</v>
      </c>
      <c r="C3" s="2" t="s">
        <v>168</v>
      </c>
      <c r="D3" s="2" t="s">
        <v>169</v>
      </c>
      <c r="F3" s="2"/>
      <c r="G3" s="2"/>
    </row>
    <row r="4" spans="1:7" x14ac:dyDescent="0.25">
      <c r="A4" t="s">
        <v>243</v>
      </c>
      <c r="B4" t="s">
        <v>249</v>
      </c>
      <c r="C4" s="71">
        <v>5.7112075348811899</v>
      </c>
      <c r="D4" s="71">
        <v>67.170600121596294</v>
      </c>
      <c r="E4" s="61"/>
      <c r="F4"/>
      <c r="G4"/>
    </row>
    <row r="5" spans="1:7" x14ac:dyDescent="0.25">
      <c r="A5" t="s">
        <v>243</v>
      </c>
      <c r="B5" t="s">
        <v>250</v>
      </c>
      <c r="C5" s="71">
        <v>6.0150546260002304</v>
      </c>
      <c r="D5" s="71">
        <v>52.880658002805703</v>
      </c>
      <c r="E5" s="61"/>
      <c r="F5"/>
      <c r="G5"/>
    </row>
    <row r="6" spans="1:7" x14ac:dyDescent="0.25">
      <c r="A6" t="s">
        <v>243</v>
      </c>
      <c r="B6" t="s">
        <v>251</v>
      </c>
      <c r="C6" s="71">
        <v>2.85644132673213</v>
      </c>
      <c r="D6" s="71">
        <v>44.883415244610099</v>
      </c>
      <c r="E6" s="61"/>
      <c r="F6"/>
      <c r="G6"/>
    </row>
    <row r="7" spans="1:7" x14ac:dyDescent="0.25">
      <c r="A7" t="s">
        <v>243</v>
      </c>
      <c r="B7" t="s">
        <v>252</v>
      </c>
      <c r="C7" s="71">
        <v>4.68446406792724</v>
      </c>
      <c r="D7" s="71">
        <v>33.167814893421799</v>
      </c>
      <c r="E7" s="61"/>
      <c r="F7"/>
      <c r="G7"/>
    </row>
    <row r="8" spans="1:7" x14ac:dyDescent="0.25">
      <c r="A8" t="s">
        <v>112</v>
      </c>
      <c r="B8" t="s">
        <v>128</v>
      </c>
      <c r="C8" s="71">
        <v>4.9356050398628302</v>
      </c>
      <c r="D8" s="71">
        <v>51.4143571833811</v>
      </c>
      <c r="E8" s="61"/>
      <c r="F8"/>
      <c r="G8"/>
    </row>
    <row r="9" spans="1:7" x14ac:dyDescent="0.25">
      <c r="A9" t="s">
        <v>112</v>
      </c>
      <c r="B9" t="s">
        <v>6</v>
      </c>
      <c r="C9" s="71">
        <v>1.37169760551783</v>
      </c>
      <c r="D9" s="71">
        <v>22.808144142806501</v>
      </c>
      <c r="E9" s="61"/>
      <c r="F9"/>
      <c r="G9"/>
    </row>
    <row r="10" spans="1:7" x14ac:dyDescent="0.25">
      <c r="A10" t="s">
        <v>149</v>
      </c>
      <c r="B10" t="s">
        <v>150</v>
      </c>
      <c r="C10" s="71">
        <v>2.2155083849753101</v>
      </c>
      <c r="D10" s="71">
        <v>73.417775874286605</v>
      </c>
      <c r="E10" s="61"/>
      <c r="F10"/>
      <c r="G10"/>
    </row>
    <row r="11" spans="1:7" x14ac:dyDescent="0.25">
      <c r="A11" t="s">
        <v>149</v>
      </c>
      <c r="B11" t="s">
        <v>151</v>
      </c>
      <c r="C11" s="71">
        <v>5.3058994284066401</v>
      </c>
      <c r="D11" s="71">
        <v>59.623337154062902</v>
      </c>
      <c r="E11" s="61"/>
      <c r="F11"/>
      <c r="G11"/>
    </row>
    <row r="12" spans="1:7" x14ac:dyDescent="0.25">
      <c r="A12" t="s">
        <v>149</v>
      </c>
      <c r="B12" t="s">
        <v>152</v>
      </c>
      <c r="C12" s="71">
        <v>5.3952517015323904</v>
      </c>
      <c r="D12" s="71">
        <v>41.0884081677873</v>
      </c>
      <c r="E12" s="61"/>
      <c r="F12"/>
      <c r="G12"/>
    </row>
    <row r="13" spans="1:7" x14ac:dyDescent="0.25">
      <c r="A13" t="s">
        <v>244</v>
      </c>
      <c r="B13" t="s">
        <v>249</v>
      </c>
      <c r="C13" s="71">
        <v>8.1863028465330991</v>
      </c>
      <c r="D13" s="71">
        <v>69.389221123847094</v>
      </c>
      <c r="E13" s="61"/>
      <c r="F13"/>
      <c r="G13"/>
    </row>
    <row r="14" spans="1:7" x14ac:dyDescent="0.25">
      <c r="A14" t="s">
        <v>244</v>
      </c>
      <c r="B14" t="s">
        <v>250</v>
      </c>
      <c r="C14" s="71">
        <v>5.1558641021500904</v>
      </c>
      <c r="D14" s="71">
        <v>50.909367529455601</v>
      </c>
      <c r="E14" s="61"/>
      <c r="F14"/>
      <c r="G14"/>
    </row>
    <row r="15" spans="1:7" x14ac:dyDescent="0.25">
      <c r="A15" t="s">
        <v>244</v>
      </c>
      <c r="B15" t="s">
        <v>251</v>
      </c>
      <c r="C15" s="71">
        <v>3.2321525657402699</v>
      </c>
      <c r="D15" s="71">
        <v>43.995980553140399</v>
      </c>
      <c r="E15" s="61"/>
      <c r="F15"/>
      <c r="G15"/>
    </row>
    <row r="16" spans="1:7" x14ac:dyDescent="0.25">
      <c r="A16" t="s">
        <v>244</v>
      </c>
      <c r="B16" t="s">
        <v>252</v>
      </c>
      <c r="C16" s="71">
        <v>2.78031569263984</v>
      </c>
      <c r="D16" s="71">
        <v>38.349130156208702</v>
      </c>
      <c r="E16" s="61"/>
      <c r="F16"/>
      <c r="G16"/>
    </row>
    <row r="17" spans="1:7" x14ac:dyDescent="0.25">
      <c r="A17" t="s">
        <v>153</v>
      </c>
      <c r="B17" t="s">
        <v>154</v>
      </c>
      <c r="C17" s="71">
        <v>4.7515717723599904</v>
      </c>
      <c r="D17" s="71">
        <v>43.254711200101397</v>
      </c>
      <c r="E17" s="61"/>
      <c r="F17"/>
      <c r="G17"/>
    </row>
    <row r="18" spans="1:7" x14ac:dyDescent="0.25">
      <c r="A18" t="s">
        <v>153</v>
      </c>
      <c r="B18" t="s">
        <v>155</v>
      </c>
      <c r="C18" s="71">
        <v>4.9540966928205803</v>
      </c>
      <c r="D18" s="71">
        <v>58.585756918377299</v>
      </c>
      <c r="E18" s="61"/>
      <c r="F18"/>
      <c r="G18"/>
    </row>
    <row r="19" spans="1:7" x14ac:dyDescent="0.25">
      <c r="A19" t="s">
        <v>245</v>
      </c>
      <c r="B19" t="s">
        <v>17</v>
      </c>
      <c r="C19" s="71">
        <v>6.2915072625947799</v>
      </c>
      <c r="D19" s="71">
        <v>55.674740464790098</v>
      </c>
      <c r="E19" s="61"/>
      <c r="F19"/>
      <c r="G19"/>
    </row>
    <row r="20" spans="1:7" x14ac:dyDescent="0.25">
      <c r="A20" t="s">
        <v>245</v>
      </c>
      <c r="B20" t="s">
        <v>156</v>
      </c>
      <c r="C20" s="71">
        <v>2.1119625815219001</v>
      </c>
      <c r="D20" s="71">
        <v>41.334057483707099</v>
      </c>
      <c r="E20" s="61"/>
      <c r="F20"/>
      <c r="G20"/>
    </row>
    <row r="21" spans="1:7" x14ac:dyDescent="0.25">
      <c r="A21" t="s">
        <v>246</v>
      </c>
      <c r="B21" t="s">
        <v>157</v>
      </c>
      <c r="C21" s="71">
        <v>4.5683808904542298</v>
      </c>
      <c r="D21" s="71">
        <v>70.5905955681948</v>
      </c>
      <c r="E21" s="61"/>
      <c r="F21"/>
      <c r="G21"/>
    </row>
    <row r="22" spans="1:7" x14ac:dyDescent="0.25">
      <c r="A22" t="s">
        <v>246</v>
      </c>
      <c r="B22" t="s">
        <v>158</v>
      </c>
      <c r="C22" s="71">
        <v>5.0323926536646502</v>
      </c>
      <c r="D22" s="71">
        <v>37.903764145993897</v>
      </c>
      <c r="E22" s="61"/>
      <c r="F22"/>
      <c r="G22"/>
    </row>
    <row r="23" spans="1:7" x14ac:dyDescent="0.25">
      <c r="A23" t="s">
        <v>110</v>
      </c>
      <c r="B23" t="s">
        <v>252</v>
      </c>
      <c r="C23" s="71">
        <v>5.8690854376950101</v>
      </c>
      <c r="D23" s="71">
        <v>17.6513773281212</v>
      </c>
      <c r="E23" s="61"/>
      <c r="F23"/>
      <c r="G23"/>
    </row>
    <row r="24" spans="1:7" x14ac:dyDescent="0.25">
      <c r="A24" t="s">
        <v>110</v>
      </c>
      <c r="B24" t="s">
        <v>251</v>
      </c>
      <c r="C24" s="71">
        <v>5.4912551482719403</v>
      </c>
      <c r="D24" s="71">
        <v>35.446731633280201</v>
      </c>
      <c r="E24" s="61"/>
      <c r="F24"/>
      <c r="G24"/>
    </row>
    <row r="25" spans="1:7" x14ac:dyDescent="0.25">
      <c r="A25" t="s">
        <v>110</v>
      </c>
      <c r="B25" t="s">
        <v>250</v>
      </c>
      <c r="C25" s="71">
        <v>4.9415843146851701</v>
      </c>
      <c r="D25" s="71">
        <v>60.974719317743798</v>
      </c>
      <c r="E25" s="61"/>
      <c r="F25"/>
      <c r="G25"/>
    </row>
    <row r="26" spans="1:7" x14ac:dyDescent="0.25">
      <c r="A26" t="s">
        <v>110</v>
      </c>
      <c r="B26" t="s">
        <v>249</v>
      </c>
      <c r="C26" s="71">
        <v>3.3003238834714699</v>
      </c>
      <c r="D26" s="71">
        <v>82.629287060992098</v>
      </c>
      <c r="E26" s="61"/>
      <c r="F26"/>
      <c r="G26"/>
    </row>
    <row r="27" spans="1:7" x14ac:dyDescent="0.25">
      <c r="A27" t="s">
        <v>247</v>
      </c>
      <c r="B27" t="s">
        <v>159</v>
      </c>
      <c r="C27" s="71">
        <v>2.5848570881894002</v>
      </c>
      <c r="D27" s="71">
        <v>93.565509145991399</v>
      </c>
      <c r="E27" s="61"/>
      <c r="F27"/>
      <c r="G27"/>
    </row>
    <row r="28" spans="1:7" x14ac:dyDescent="0.25">
      <c r="A28" t="s">
        <v>247</v>
      </c>
      <c r="B28" t="s">
        <v>160</v>
      </c>
      <c r="C28" s="71">
        <v>3.1535876679004802</v>
      </c>
      <c r="D28" s="71">
        <v>87.039227168068606</v>
      </c>
      <c r="E28" s="61"/>
      <c r="F28"/>
      <c r="G28"/>
    </row>
    <row r="29" spans="1:7" x14ac:dyDescent="0.25">
      <c r="A29" t="s">
        <v>247</v>
      </c>
      <c r="B29" t="s">
        <v>161</v>
      </c>
      <c r="C29" s="71">
        <v>4.2761205678691496</v>
      </c>
      <c r="D29" s="71">
        <v>74.197544812181107</v>
      </c>
      <c r="E29" s="61"/>
      <c r="F29"/>
      <c r="G29"/>
    </row>
    <row r="30" spans="1:7" x14ac:dyDescent="0.25">
      <c r="A30" t="s">
        <v>247</v>
      </c>
      <c r="B30" t="s">
        <v>162</v>
      </c>
      <c r="C30" s="71">
        <v>7.99496251623109</v>
      </c>
      <c r="D30" s="71">
        <v>61.569898937689103</v>
      </c>
      <c r="E30" s="61"/>
      <c r="F30"/>
      <c r="G30"/>
    </row>
    <row r="31" spans="1:7" x14ac:dyDescent="0.25">
      <c r="A31" t="s">
        <v>247</v>
      </c>
      <c r="B31" t="s">
        <v>163</v>
      </c>
      <c r="C31" s="71">
        <v>7.0412881003989902</v>
      </c>
      <c r="D31" s="71">
        <v>46.620046917035197</v>
      </c>
      <c r="E31" s="61"/>
      <c r="F31"/>
      <c r="G31"/>
    </row>
    <row r="32" spans="1:7" x14ac:dyDescent="0.25">
      <c r="A32" t="s">
        <v>247</v>
      </c>
      <c r="B32" t="s">
        <v>164</v>
      </c>
      <c r="C32" s="71">
        <v>9.0790658108522209</v>
      </c>
      <c r="D32" s="71">
        <v>24.5520216904834</v>
      </c>
      <c r="E32" s="61"/>
      <c r="F32"/>
      <c r="G32"/>
    </row>
    <row r="33" spans="1:7" x14ac:dyDescent="0.25">
      <c r="A33" t="s">
        <v>247</v>
      </c>
      <c r="B33" t="s">
        <v>165</v>
      </c>
      <c r="C33" s="71">
        <v>3.8985644284896601</v>
      </c>
      <c r="D33" s="71">
        <v>7.1019973744152898</v>
      </c>
      <c r="E33" s="61"/>
      <c r="F33"/>
      <c r="G33"/>
    </row>
    <row r="35" spans="1:7" x14ac:dyDescent="0.25">
      <c r="A35" s="87" t="s">
        <v>267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D35"/>
  <sheetViews>
    <sheetView workbookViewId="0">
      <selection activeCell="A3" sqref="A3:XFD3"/>
    </sheetView>
  </sheetViews>
  <sheetFormatPr defaultColWidth="9.140625" defaultRowHeight="15" x14ac:dyDescent="0.25"/>
  <cols>
    <col min="1" max="1" width="24.28515625" style="61" bestFit="1" customWidth="1"/>
    <col min="2" max="2" width="16.42578125" style="61" bestFit="1" customWidth="1"/>
    <col min="3" max="16384" width="9.140625" style="61"/>
  </cols>
  <sheetData>
    <row r="1" spans="1:4" x14ac:dyDescent="0.25">
      <c r="A1" s="69" t="s">
        <v>253</v>
      </c>
    </row>
    <row r="3" spans="1:4" s="69" customFormat="1" x14ac:dyDescent="0.25">
      <c r="A3" s="2" t="s">
        <v>93</v>
      </c>
      <c r="B3" s="2" t="s">
        <v>92</v>
      </c>
      <c r="C3" s="2" t="s">
        <v>168</v>
      </c>
      <c r="D3" s="2" t="s">
        <v>169</v>
      </c>
    </row>
    <row r="4" spans="1:4" x14ac:dyDescent="0.25">
      <c r="A4" t="s">
        <v>243</v>
      </c>
      <c r="B4" t="s">
        <v>249</v>
      </c>
      <c r="C4" s="71">
        <v>4.2970658604133796</v>
      </c>
      <c r="D4" s="71">
        <v>69.849840011588697</v>
      </c>
    </row>
    <row r="5" spans="1:4" x14ac:dyDescent="0.25">
      <c r="A5" t="s">
        <v>243</v>
      </c>
      <c r="B5" t="s">
        <v>250</v>
      </c>
      <c r="C5" s="71">
        <v>5.8661865401520199</v>
      </c>
      <c r="D5" s="71">
        <v>55.486271955586403</v>
      </c>
    </row>
    <row r="6" spans="1:4" x14ac:dyDescent="0.25">
      <c r="A6" t="s">
        <v>243</v>
      </c>
      <c r="B6" t="s">
        <v>251</v>
      </c>
      <c r="C6" s="71">
        <v>3.7369386259153301</v>
      </c>
      <c r="D6" s="71">
        <v>50.899444247287299</v>
      </c>
    </row>
    <row r="7" spans="1:4" x14ac:dyDescent="0.25">
      <c r="A7" t="s">
        <v>243</v>
      </c>
      <c r="B7" t="s">
        <v>252</v>
      </c>
      <c r="C7" s="71">
        <v>8.4429093209362396</v>
      </c>
      <c r="D7" s="71">
        <v>37.702700706460398</v>
      </c>
    </row>
    <row r="8" spans="1:4" x14ac:dyDescent="0.25">
      <c r="A8" t="s">
        <v>112</v>
      </c>
      <c r="B8" t="s">
        <v>128</v>
      </c>
      <c r="C8" s="71">
        <v>5.4709301912730002</v>
      </c>
      <c r="D8" s="71">
        <v>55.244486109788198</v>
      </c>
    </row>
    <row r="9" spans="1:4" x14ac:dyDescent="0.25">
      <c r="A9" t="s">
        <v>112</v>
      </c>
      <c r="B9" t="s">
        <v>6</v>
      </c>
      <c r="C9" s="71">
        <v>3.3877128227293301</v>
      </c>
      <c r="D9" s="71">
        <v>25.662281229292201</v>
      </c>
    </row>
    <row r="10" spans="1:4" x14ac:dyDescent="0.25">
      <c r="A10" t="s">
        <v>149</v>
      </c>
      <c r="B10" t="s">
        <v>150</v>
      </c>
      <c r="C10" s="71">
        <v>4.38871530544293</v>
      </c>
      <c r="D10" s="71">
        <v>73.405958801263694</v>
      </c>
    </row>
    <row r="11" spans="1:4" x14ac:dyDescent="0.25">
      <c r="A11" t="s">
        <v>149</v>
      </c>
      <c r="B11" t="s">
        <v>151</v>
      </c>
      <c r="C11" s="71">
        <v>5.9199808604073301</v>
      </c>
      <c r="D11" s="71">
        <v>61.825197701666703</v>
      </c>
    </row>
    <row r="12" spans="1:4" x14ac:dyDescent="0.25">
      <c r="A12" t="s">
        <v>149</v>
      </c>
      <c r="B12" t="s">
        <v>152</v>
      </c>
      <c r="C12" s="71">
        <v>5.5672906981540304</v>
      </c>
      <c r="D12" s="71">
        <v>44.945602284912397</v>
      </c>
    </row>
    <row r="13" spans="1:4" x14ac:dyDescent="0.25">
      <c r="A13" t="s">
        <v>244</v>
      </c>
      <c r="B13" t="s">
        <v>249</v>
      </c>
      <c r="C13" s="71">
        <v>7.47133455495341</v>
      </c>
      <c r="D13" s="71">
        <v>73.769530982876503</v>
      </c>
    </row>
    <row r="14" spans="1:4" x14ac:dyDescent="0.25">
      <c r="A14" t="s">
        <v>244</v>
      </c>
      <c r="B14" t="s">
        <v>250</v>
      </c>
      <c r="C14" s="71">
        <v>4.9323607566128898</v>
      </c>
      <c r="D14" s="71">
        <v>57.1887735135534</v>
      </c>
    </row>
    <row r="15" spans="1:4" x14ac:dyDescent="0.25">
      <c r="A15" t="s">
        <v>244</v>
      </c>
      <c r="B15" t="s">
        <v>251</v>
      </c>
      <c r="C15" s="71">
        <v>4.13013862238172</v>
      </c>
      <c r="D15" s="71">
        <v>49.064480319366702</v>
      </c>
    </row>
    <row r="16" spans="1:4" x14ac:dyDescent="0.25">
      <c r="A16" t="s">
        <v>244</v>
      </c>
      <c r="B16" t="s">
        <v>252</v>
      </c>
      <c r="C16" s="71">
        <v>5.12270900462351</v>
      </c>
      <c r="D16" s="71">
        <v>38.216672335525303</v>
      </c>
    </row>
    <row r="17" spans="1:4" x14ac:dyDescent="0.25">
      <c r="A17" t="s">
        <v>153</v>
      </c>
      <c r="B17" t="s">
        <v>154</v>
      </c>
      <c r="C17" s="71">
        <v>5.6715688212560798</v>
      </c>
      <c r="D17" s="71">
        <v>46.067708991841997</v>
      </c>
    </row>
    <row r="18" spans="1:4" x14ac:dyDescent="0.25">
      <c r="A18" t="s">
        <v>153</v>
      </c>
      <c r="B18" t="s">
        <v>155</v>
      </c>
      <c r="C18" s="71">
        <v>5.1792075356475804</v>
      </c>
      <c r="D18" s="71">
        <v>62.435424124128303</v>
      </c>
    </row>
    <row r="19" spans="1:4" x14ac:dyDescent="0.25">
      <c r="A19" t="s">
        <v>245</v>
      </c>
      <c r="B19" t="s">
        <v>17</v>
      </c>
      <c r="C19" s="71">
        <v>6.50258133060282</v>
      </c>
      <c r="D19" s="71">
        <v>59.2281438938045</v>
      </c>
    </row>
    <row r="20" spans="1:4" x14ac:dyDescent="0.25">
      <c r="A20" t="s">
        <v>245</v>
      </c>
      <c r="B20" t="s">
        <v>156</v>
      </c>
      <c r="C20" s="71">
        <v>2.95509035460526</v>
      </c>
      <c r="D20" s="71">
        <v>43.742728447953901</v>
      </c>
    </row>
    <row r="21" spans="1:4" x14ac:dyDescent="0.25">
      <c r="A21" t="s">
        <v>246</v>
      </c>
      <c r="B21" t="s">
        <v>157</v>
      </c>
      <c r="C21" s="71">
        <v>4.8461265176091199</v>
      </c>
      <c r="D21" s="71">
        <v>73.886428966027395</v>
      </c>
    </row>
    <row r="22" spans="1:4" x14ac:dyDescent="0.25">
      <c r="A22" t="s">
        <v>246</v>
      </c>
      <c r="B22" t="s">
        <v>158</v>
      </c>
      <c r="C22" s="71">
        <v>5.8090320047702999</v>
      </c>
      <c r="D22" s="71">
        <v>41.239414000384201</v>
      </c>
    </row>
    <row r="23" spans="1:4" x14ac:dyDescent="0.25">
      <c r="A23" t="s">
        <v>110</v>
      </c>
      <c r="B23" t="s">
        <v>252</v>
      </c>
      <c r="C23" s="71">
        <v>6.16562708400805</v>
      </c>
      <c r="D23" s="71">
        <v>16.5171927783237</v>
      </c>
    </row>
    <row r="24" spans="1:4" x14ac:dyDescent="0.25">
      <c r="A24" t="s">
        <v>110</v>
      </c>
      <c r="B24" t="s">
        <v>251</v>
      </c>
      <c r="C24" s="71">
        <v>6.7439880883674599</v>
      </c>
      <c r="D24" s="71">
        <v>40.311725772247797</v>
      </c>
    </row>
    <row r="25" spans="1:4" x14ac:dyDescent="0.25">
      <c r="A25" t="s">
        <v>110</v>
      </c>
      <c r="B25" t="s">
        <v>250</v>
      </c>
      <c r="C25" s="71">
        <v>5.6610019725869796</v>
      </c>
      <c r="D25" s="71">
        <v>67.2230692513088</v>
      </c>
    </row>
    <row r="26" spans="1:4" x14ac:dyDescent="0.25">
      <c r="A26" t="s">
        <v>110</v>
      </c>
      <c r="B26" t="s">
        <v>249</v>
      </c>
      <c r="C26" s="71">
        <v>3.2855884951115399</v>
      </c>
      <c r="D26" s="71">
        <v>86.710491224207999</v>
      </c>
    </row>
    <row r="27" spans="1:4" x14ac:dyDescent="0.25">
      <c r="A27" t="s">
        <v>247</v>
      </c>
      <c r="B27" t="s">
        <v>159</v>
      </c>
      <c r="C27" s="71">
        <v>2.0282316513485998</v>
      </c>
      <c r="D27" s="71">
        <v>94.766124740360198</v>
      </c>
    </row>
    <row r="28" spans="1:4" x14ac:dyDescent="0.25">
      <c r="A28" t="s">
        <v>247</v>
      </c>
      <c r="B28" t="s">
        <v>160</v>
      </c>
      <c r="C28" s="71">
        <v>2.4097910517925301</v>
      </c>
      <c r="D28" s="71">
        <v>86.9109524685731</v>
      </c>
    </row>
    <row r="29" spans="1:4" x14ac:dyDescent="0.25">
      <c r="A29" t="s">
        <v>247</v>
      </c>
      <c r="B29" t="s">
        <v>161</v>
      </c>
      <c r="C29" s="71">
        <v>5.5922662052442904</v>
      </c>
      <c r="D29" s="71">
        <v>78.124164446309294</v>
      </c>
    </row>
    <row r="30" spans="1:4" x14ac:dyDescent="0.25">
      <c r="A30" t="s">
        <v>247</v>
      </c>
      <c r="B30" t="s">
        <v>162</v>
      </c>
      <c r="C30" s="71">
        <v>7.1429614729260704</v>
      </c>
      <c r="D30" s="71">
        <v>58.827988778047001</v>
      </c>
    </row>
    <row r="31" spans="1:4" x14ac:dyDescent="0.25">
      <c r="A31" t="s">
        <v>247</v>
      </c>
      <c r="B31" t="s">
        <v>163</v>
      </c>
      <c r="C31" s="71">
        <v>6.7550597342957497</v>
      </c>
      <c r="D31" s="71">
        <v>43.518304867475202</v>
      </c>
    </row>
    <row r="32" spans="1:4" x14ac:dyDescent="0.25">
      <c r="A32" t="s">
        <v>247</v>
      </c>
      <c r="B32" t="s">
        <v>164</v>
      </c>
      <c r="C32" s="71">
        <v>13.080959320159099</v>
      </c>
      <c r="D32" s="71">
        <v>26.725627917441301</v>
      </c>
    </row>
    <row r="33" spans="1:4" x14ac:dyDescent="0.25">
      <c r="A33" t="s">
        <v>247</v>
      </c>
      <c r="B33" t="s">
        <v>165</v>
      </c>
      <c r="C33" s="71">
        <v>5.2439661597498501</v>
      </c>
      <c r="D33" s="71">
        <v>8.3734996168290792</v>
      </c>
    </row>
    <row r="35" spans="1:4" x14ac:dyDescent="0.25">
      <c r="A35" s="87" t="s">
        <v>267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36"/>
  <sheetViews>
    <sheetView topLeftCell="A19" workbookViewId="0">
      <selection activeCell="F40" sqref="F40"/>
    </sheetView>
  </sheetViews>
  <sheetFormatPr defaultRowHeight="15" x14ac:dyDescent="0.25"/>
  <sheetData>
    <row r="1" spans="1:7" x14ac:dyDescent="0.25">
      <c r="A1" s="2" t="s">
        <v>271</v>
      </c>
    </row>
    <row r="2" spans="1:7" x14ac:dyDescent="0.25">
      <c r="A2" s="63" t="s">
        <v>208</v>
      </c>
      <c r="B2" s="62"/>
      <c r="C2" s="62"/>
      <c r="D2" s="62"/>
      <c r="E2" s="62"/>
      <c r="F2" s="62"/>
      <c r="G2" s="62"/>
    </row>
    <row r="3" spans="1:7" s="2" customFormat="1" x14ac:dyDescent="0.25">
      <c r="A3" s="63" t="s">
        <v>170</v>
      </c>
      <c r="B3" s="63" t="s">
        <v>171</v>
      </c>
      <c r="C3" s="63" t="s">
        <v>172</v>
      </c>
      <c r="D3" s="63" t="s">
        <v>173</v>
      </c>
      <c r="E3" s="63" t="s">
        <v>174</v>
      </c>
      <c r="F3" s="63" t="s">
        <v>134</v>
      </c>
      <c r="G3" s="63"/>
    </row>
    <row r="4" spans="1:7" x14ac:dyDescent="0.25">
      <c r="A4" s="62" t="s">
        <v>169</v>
      </c>
      <c r="B4" s="64">
        <v>63.717362621306997</v>
      </c>
      <c r="C4" s="64">
        <v>1.09014355985273</v>
      </c>
      <c r="D4" s="64">
        <v>65.854043998618394</v>
      </c>
      <c r="E4" s="64">
        <v>61.580681243995699</v>
      </c>
      <c r="F4" s="62" t="s">
        <v>175</v>
      </c>
      <c r="G4" s="62"/>
    </row>
    <row r="5" spans="1:7" x14ac:dyDescent="0.25">
      <c r="A5" s="62" t="s">
        <v>168</v>
      </c>
      <c r="B5" s="64">
        <v>44.3333720592614</v>
      </c>
      <c r="C5" s="64">
        <v>2.7692085511173699</v>
      </c>
      <c r="D5" s="64">
        <v>49.761020819451502</v>
      </c>
      <c r="E5" s="64">
        <v>38.905723299071397</v>
      </c>
      <c r="F5" s="62" t="s">
        <v>175</v>
      </c>
      <c r="G5" s="62"/>
    </row>
    <row r="6" spans="1:7" x14ac:dyDescent="0.25">
      <c r="A6" s="62" t="s">
        <v>169</v>
      </c>
      <c r="B6" s="64">
        <v>24.007123664997302</v>
      </c>
      <c r="C6" s="64">
        <v>0.96404005925796898</v>
      </c>
      <c r="D6" s="64">
        <v>25.896642181142902</v>
      </c>
      <c r="E6" s="64">
        <v>22.117605148851698</v>
      </c>
      <c r="F6" s="62" t="s">
        <v>131</v>
      </c>
      <c r="G6" s="62"/>
    </row>
    <row r="7" spans="1:7" x14ac:dyDescent="0.25">
      <c r="A7" s="62" t="s">
        <v>168</v>
      </c>
      <c r="B7" s="64">
        <v>34.908928083918397</v>
      </c>
      <c r="C7" s="64">
        <v>2.5782780155727298</v>
      </c>
      <c r="D7" s="64">
        <v>39.962352994440998</v>
      </c>
      <c r="E7" s="64">
        <v>29.8555031733958</v>
      </c>
      <c r="F7" s="62" t="s">
        <v>131</v>
      </c>
      <c r="G7" s="62"/>
    </row>
    <row r="8" spans="1:7" x14ac:dyDescent="0.25">
      <c r="A8" s="62" t="s">
        <v>169</v>
      </c>
      <c r="B8" s="64">
        <v>12.1781186298079</v>
      </c>
      <c r="C8" s="64">
        <v>0.71665036449176001</v>
      </c>
      <c r="D8" s="64">
        <v>13.582753344211699</v>
      </c>
      <c r="E8" s="64">
        <v>10.773483915404</v>
      </c>
      <c r="F8" s="62" t="s">
        <v>176</v>
      </c>
      <c r="G8" s="62"/>
    </row>
    <row r="9" spans="1:7" x14ac:dyDescent="0.25">
      <c r="A9" s="62" t="s">
        <v>168</v>
      </c>
      <c r="B9" s="64">
        <v>20.723282808377</v>
      </c>
      <c r="C9" s="64">
        <v>2.0695270733227402</v>
      </c>
      <c r="D9" s="64">
        <v>24.779555872089599</v>
      </c>
      <c r="E9" s="64">
        <v>16.667009744664401</v>
      </c>
      <c r="F9" s="62" t="s">
        <v>176</v>
      </c>
      <c r="G9" s="62"/>
    </row>
    <row r="10" spans="1:7" x14ac:dyDescent="0.25">
      <c r="A10" s="62" t="s">
        <v>169</v>
      </c>
      <c r="B10" s="64">
        <v>17.165585348733199</v>
      </c>
      <c r="C10" s="64">
        <v>0.79464721703215202</v>
      </c>
      <c r="D10" s="64">
        <v>18.7230938941163</v>
      </c>
      <c r="E10" s="64">
        <v>15.608076803350199</v>
      </c>
      <c r="F10" s="62" t="s">
        <v>177</v>
      </c>
      <c r="G10" s="62"/>
    </row>
    <row r="11" spans="1:7" x14ac:dyDescent="0.25">
      <c r="A11" s="62" t="s">
        <v>168</v>
      </c>
      <c r="B11" s="64">
        <v>10.7690100267556</v>
      </c>
      <c r="C11" s="64">
        <v>1.30862759752514</v>
      </c>
      <c r="D11" s="64">
        <v>13.333920117904899</v>
      </c>
      <c r="E11" s="64">
        <v>8.2040999356063207</v>
      </c>
      <c r="F11" s="62" t="s">
        <v>177</v>
      </c>
      <c r="G11" s="62"/>
    </row>
    <row r="13" spans="1:7" x14ac:dyDescent="0.25">
      <c r="A13" s="63" t="s">
        <v>209</v>
      </c>
      <c r="B13" s="62"/>
      <c r="C13" s="62"/>
      <c r="D13" s="62"/>
      <c r="E13" s="62"/>
      <c r="F13" s="62"/>
      <c r="G13" s="62"/>
    </row>
    <row r="14" spans="1:7" s="2" customFormat="1" x14ac:dyDescent="0.25">
      <c r="A14" s="63" t="s">
        <v>170</v>
      </c>
      <c r="B14" s="63" t="s">
        <v>171</v>
      </c>
      <c r="C14" s="63" t="s">
        <v>172</v>
      </c>
      <c r="D14" s="63" t="s">
        <v>173</v>
      </c>
      <c r="E14" s="63" t="s">
        <v>174</v>
      </c>
      <c r="F14" s="63" t="s">
        <v>134</v>
      </c>
      <c r="G14" s="63"/>
    </row>
    <row r="15" spans="1:7" x14ac:dyDescent="0.25">
      <c r="A15" s="62" t="s">
        <v>169</v>
      </c>
      <c r="B15" s="64">
        <v>64.653036087512604</v>
      </c>
      <c r="C15" s="64">
        <v>1.1040901276175401</v>
      </c>
      <c r="D15" s="64">
        <v>66.817052737642996</v>
      </c>
      <c r="E15" s="64">
        <v>62.489019437382197</v>
      </c>
      <c r="F15" s="62" t="s">
        <v>175</v>
      </c>
      <c r="G15" s="62"/>
    </row>
    <row r="16" spans="1:7" x14ac:dyDescent="0.25">
      <c r="A16" s="62" t="s">
        <v>168</v>
      </c>
      <c r="B16" s="64">
        <v>46.665289631331198</v>
      </c>
      <c r="C16" s="64">
        <v>1.9950663912854101</v>
      </c>
      <c r="D16" s="64">
        <v>50.575619758250603</v>
      </c>
      <c r="E16" s="64">
        <v>42.754959504411801</v>
      </c>
      <c r="F16" s="62" t="s">
        <v>175</v>
      </c>
      <c r="G16" s="62"/>
    </row>
    <row r="17" spans="1:8" x14ac:dyDescent="0.25">
      <c r="A17" s="62" t="s">
        <v>169</v>
      </c>
      <c r="B17" s="64">
        <v>23.493020319943099</v>
      </c>
      <c r="C17" s="64">
        <v>0.96946194241929595</v>
      </c>
      <c r="D17" s="64">
        <v>25.393165727084899</v>
      </c>
      <c r="E17" s="64">
        <v>21.5928749128013</v>
      </c>
      <c r="F17" s="62" t="s">
        <v>131</v>
      </c>
      <c r="G17" s="62"/>
    </row>
    <row r="18" spans="1:8" x14ac:dyDescent="0.25">
      <c r="A18" s="62" t="s">
        <v>168</v>
      </c>
      <c r="B18" s="64">
        <v>33.525957559089598</v>
      </c>
      <c r="C18" s="64">
        <v>1.8622800782900399</v>
      </c>
      <c r="D18" s="64">
        <v>37.176026512538101</v>
      </c>
      <c r="E18" s="64">
        <v>29.875888605641101</v>
      </c>
      <c r="F18" s="62" t="s">
        <v>131</v>
      </c>
      <c r="G18" s="62"/>
    </row>
    <row r="19" spans="1:8" x14ac:dyDescent="0.25">
      <c r="A19" s="62" t="s">
        <v>169</v>
      </c>
      <c r="B19" s="64">
        <v>11.7522275440505</v>
      </c>
      <c r="C19" s="64">
        <v>0.72662782847555496</v>
      </c>
      <c r="D19" s="64">
        <v>13.176418087862601</v>
      </c>
      <c r="E19" s="64">
        <v>10.3280370002384</v>
      </c>
      <c r="F19" s="62" t="s">
        <v>176</v>
      </c>
      <c r="G19" s="62"/>
    </row>
    <row r="20" spans="1:8" x14ac:dyDescent="0.25">
      <c r="A20" s="62" t="s">
        <v>168</v>
      </c>
      <c r="B20" s="64">
        <v>19.7743061729924</v>
      </c>
      <c r="C20" s="64">
        <v>1.5554003268385499</v>
      </c>
      <c r="D20" s="64">
        <v>22.822890813595901</v>
      </c>
      <c r="E20" s="64">
        <v>16.7257215323888</v>
      </c>
      <c r="F20" s="62" t="s">
        <v>176</v>
      </c>
      <c r="G20" s="62"/>
    </row>
    <row r="21" spans="1:8" x14ac:dyDescent="0.25">
      <c r="A21" s="62" t="s">
        <v>169</v>
      </c>
      <c r="B21" s="64">
        <v>17.565839459919498</v>
      </c>
      <c r="C21" s="64">
        <v>0.81710285610291999</v>
      </c>
      <c r="D21" s="64">
        <v>19.167361057881301</v>
      </c>
      <c r="E21" s="64">
        <v>15.964317861957801</v>
      </c>
      <c r="F21" s="62" t="s">
        <v>177</v>
      </c>
      <c r="G21" s="62"/>
    </row>
    <row r="22" spans="1:8" x14ac:dyDescent="0.25">
      <c r="A22" s="62" t="s">
        <v>168</v>
      </c>
      <c r="B22" s="64">
        <v>10.998194784066801</v>
      </c>
      <c r="C22" s="64">
        <v>0.99204128550980997</v>
      </c>
      <c r="D22" s="64">
        <v>12.9425957036661</v>
      </c>
      <c r="E22" s="64">
        <v>9.0537938644676501</v>
      </c>
      <c r="F22" s="62" t="s">
        <v>177</v>
      </c>
      <c r="G22" s="62"/>
    </row>
    <row r="24" spans="1:8" x14ac:dyDescent="0.25">
      <c r="A24" s="63" t="s">
        <v>210</v>
      </c>
      <c r="H24" s="62"/>
    </row>
    <row r="25" spans="1:8" s="2" customFormat="1" x14ac:dyDescent="0.25">
      <c r="A25" s="63" t="s">
        <v>170</v>
      </c>
      <c r="B25" s="63" t="s">
        <v>171</v>
      </c>
      <c r="C25" s="63" t="s">
        <v>172</v>
      </c>
      <c r="D25" s="63" t="s">
        <v>173</v>
      </c>
      <c r="E25" s="63" t="s">
        <v>174</v>
      </c>
      <c r="F25" s="63" t="s">
        <v>134</v>
      </c>
      <c r="G25" s="63"/>
      <c r="H25" s="63"/>
    </row>
    <row r="26" spans="1:8" x14ac:dyDescent="0.25">
      <c r="A26" s="62" t="s">
        <v>169</v>
      </c>
      <c r="B26" s="64">
        <v>63.976718212766798</v>
      </c>
      <c r="C26" s="64">
        <v>1.1065257167696301</v>
      </c>
      <c r="D26" s="64">
        <v>66.145508617635201</v>
      </c>
      <c r="E26" s="64">
        <v>61.807927807898302</v>
      </c>
      <c r="F26" s="62" t="s">
        <v>175</v>
      </c>
      <c r="G26" s="62"/>
    </row>
    <row r="27" spans="1:8" x14ac:dyDescent="0.25">
      <c r="A27" s="62" t="s">
        <v>168</v>
      </c>
      <c r="B27" s="64">
        <v>43.310936252779101</v>
      </c>
      <c r="C27" s="64">
        <v>2.7942240265444598</v>
      </c>
      <c r="D27" s="64">
        <v>48.787615344806298</v>
      </c>
      <c r="E27" s="64">
        <v>37.834257160752003</v>
      </c>
      <c r="F27" s="62" t="s">
        <v>175</v>
      </c>
      <c r="G27" s="62"/>
    </row>
    <row r="28" spans="1:8" x14ac:dyDescent="0.25">
      <c r="A28" s="62" t="s">
        <v>169</v>
      </c>
      <c r="B28" s="64">
        <v>23.8338120056486</v>
      </c>
      <c r="C28" s="64">
        <v>0.99932478076983</v>
      </c>
      <c r="D28" s="64">
        <v>25.792488575957499</v>
      </c>
      <c r="E28" s="64">
        <v>21.875135435339701</v>
      </c>
      <c r="F28" s="62" t="s">
        <v>131</v>
      </c>
      <c r="G28" s="62"/>
    </row>
    <row r="29" spans="1:8" x14ac:dyDescent="0.25">
      <c r="A29" s="62" t="s">
        <v>168</v>
      </c>
      <c r="B29" s="64">
        <v>35.7498139217861</v>
      </c>
      <c r="C29" s="64">
        <v>2.57042232494635</v>
      </c>
      <c r="D29" s="64">
        <v>40.787841678680898</v>
      </c>
      <c r="E29" s="64">
        <v>30.711786164891201</v>
      </c>
      <c r="F29" s="62" t="s">
        <v>131</v>
      </c>
      <c r="G29" s="62"/>
    </row>
    <row r="30" spans="1:8" x14ac:dyDescent="0.25">
      <c r="A30" s="62" t="s">
        <v>169</v>
      </c>
      <c r="B30" s="64">
        <v>12.0900150589818</v>
      </c>
      <c r="C30" s="64">
        <v>0.72544908612503201</v>
      </c>
      <c r="D30" s="64">
        <v>13.511895267786899</v>
      </c>
      <c r="E30" s="64">
        <v>10.668134850176701</v>
      </c>
      <c r="F30" s="62" t="s">
        <v>176</v>
      </c>
      <c r="G30" s="62"/>
    </row>
    <row r="31" spans="1:8" x14ac:dyDescent="0.25">
      <c r="A31" s="62" t="s">
        <v>168</v>
      </c>
      <c r="B31" s="64">
        <v>20.919942749219899</v>
      </c>
      <c r="C31" s="64">
        <v>2.1111595310025399</v>
      </c>
      <c r="D31" s="64">
        <v>25.057815429984899</v>
      </c>
      <c r="E31" s="64">
        <v>16.7820700684549</v>
      </c>
      <c r="F31" s="62" t="s">
        <v>176</v>
      </c>
      <c r="G31" s="62"/>
    </row>
    <row r="32" spans="1:8" x14ac:dyDescent="0.25">
      <c r="A32" s="62" t="s">
        <v>169</v>
      </c>
      <c r="B32" s="64">
        <v>17.154151289889601</v>
      </c>
      <c r="C32" s="64">
        <v>0.80210792926538699</v>
      </c>
      <c r="D32" s="64">
        <v>18.726282831249701</v>
      </c>
      <c r="E32" s="64">
        <v>15.582019748529399</v>
      </c>
      <c r="F32" s="62" t="s">
        <v>177</v>
      </c>
      <c r="G32" s="62"/>
    </row>
    <row r="33" spans="1:6" x14ac:dyDescent="0.25">
      <c r="A33" s="62" t="s">
        <v>168</v>
      </c>
      <c r="B33" s="64">
        <v>11.295185887103701</v>
      </c>
      <c r="C33" s="64">
        <v>1.50263524997224</v>
      </c>
      <c r="D33" s="64">
        <v>14.2403509770493</v>
      </c>
      <c r="E33" s="64">
        <v>8.3500207971581002</v>
      </c>
      <c r="F33" s="62" t="s">
        <v>177</v>
      </c>
    </row>
    <row r="36" spans="1:6" x14ac:dyDescent="0.25">
      <c r="A36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60"/>
  <sheetViews>
    <sheetView topLeftCell="A36" workbookViewId="0">
      <selection activeCell="J58" sqref="J58"/>
    </sheetView>
  </sheetViews>
  <sheetFormatPr defaultRowHeight="15" x14ac:dyDescent="0.25"/>
  <sheetData>
    <row r="1" spans="1:7" x14ac:dyDescent="0.25">
      <c r="A1" s="2" t="s">
        <v>272</v>
      </c>
    </row>
    <row r="2" spans="1:7" x14ac:dyDescent="0.25">
      <c r="A2" s="63" t="s">
        <v>208</v>
      </c>
    </row>
    <row r="3" spans="1:7" s="2" customFormat="1" x14ac:dyDescent="0.25">
      <c r="A3" s="63" t="s">
        <v>170</v>
      </c>
      <c r="B3" s="63" t="s">
        <v>171</v>
      </c>
      <c r="C3" s="63" t="s">
        <v>172</v>
      </c>
      <c r="D3" s="63" t="s">
        <v>173</v>
      </c>
      <c r="E3" s="63" t="s">
        <v>174</v>
      </c>
      <c r="F3" s="63" t="s">
        <v>134</v>
      </c>
      <c r="G3" s="63"/>
    </row>
    <row r="4" spans="1:7" x14ac:dyDescent="0.25">
      <c r="A4" s="62" t="s">
        <v>180</v>
      </c>
      <c r="B4" s="64">
        <v>69.520967045658097</v>
      </c>
      <c r="C4" s="64">
        <v>1.3390534850701701</v>
      </c>
      <c r="D4" s="64">
        <v>72.145511876395602</v>
      </c>
      <c r="E4" s="64">
        <v>66.896422214920506</v>
      </c>
      <c r="F4" s="62" t="s">
        <v>181</v>
      </c>
      <c r="G4" s="62"/>
    </row>
    <row r="5" spans="1:7" x14ac:dyDescent="0.25">
      <c r="A5" s="62" t="s">
        <v>182</v>
      </c>
      <c r="B5" s="64">
        <v>64.549881387733606</v>
      </c>
      <c r="C5" s="64">
        <v>3.0583685084114798</v>
      </c>
      <c r="D5" s="64">
        <v>70.544283664220202</v>
      </c>
      <c r="E5" s="64">
        <v>58.555479111247102</v>
      </c>
      <c r="F5" s="62" t="s">
        <v>181</v>
      </c>
      <c r="G5" s="62"/>
    </row>
    <row r="6" spans="1:7" x14ac:dyDescent="0.25">
      <c r="A6" s="62" t="s">
        <v>169</v>
      </c>
      <c r="B6" s="64">
        <v>66.387308264340504</v>
      </c>
      <c r="C6" s="64">
        <v>1.5536115088078</v>
      </c>
      <c r="D6" s="64">
        <v>69.432386821603799</v>
      </c>
      <c r="E6" s="64">
        <v>63.342229707077202</v>
      </c>
      <c r="F6" s="62" t="s">
        <v>181</v>
      </c>
      <c r="G6" s="62"/>
    </row>
    <row r="7" spans="1:7" x14ac:dyDescent="0.25">
      <c r="A7" s="62" t="s">
        <v>168</v>
      </c>
      <c r="B7" s="64">
        <v>56.261796774734101</v>
      </c>
      <c r="C7" s="64">
        <v>3.6049375817004399</v>
      </c>
      <c r="D7" s="64">
        <v>63.327474434867</v>
      </c>
      <c r="E7" s="64">
        <v>49.196119114601302</v>
      </c>
      <c r="F7" s="62" t="s">
        <v>181</v>
      </c>
      <c r="G7" s="62"/>
    </row>
    <row r="8" spans="1:7" x14ac:dyDescent="0.25">
      <c r="A8" s="62" t="s">
        <v>180</v>
      </c>
      <c r="B8" s="64">
        <v>18.1027098531831</v>
      </c>
      <c r="C8" s="64">
        <v>1.13321287529596</v>
      </c>
      <c r="D8" s="64">
        <v>20.3238070887632</v>
      </c>
      <c r="E8" s="64">
        <v>15.881612617603</v>
      </c>
      <c r="F8" s="62" t="s">
        <v>183</v>
      </c>
      <c r="G8" s="62"/>
    </row>
    <row r="9" spans="1:7" x14ac:dyDescent="0.25">
      <c r="A9" s="62" t="s">
        <v>182</v>
      </c>
      <c r="B9" s="64">
        <v>24.5378453883798</v>
      </c>
      <c r="C9" s="64">
        <v>2.7006509445781801</v>
      </c>
      <c r="D9" s="64">
        <v>29.831121239753099</v>
      </c>
      <c r="E9" s="64">
        <v>19.244569537006601</v>
      </c>
      <c r="F9" s="62" t="s">
        <v>183</v>
      </c>
      <c r="G9" s="62"/>
    </row>
    <row r="10" spans="1:7" x14ac:dyDescent="0.25">
      <c r="A10" s="62" t="s">
        <v>169</v>
      </c>
      <c r="B10" s="64">
        <v>24.976917361331601</v>
      </c>
      <c r="C10" s="64">
        <v>1.4253791634371999</v>
      </c>
      <c r="D10" s="64">
        <v>27.770660521668599</v>
      </c>
      <c r="E10" s="64">
        <v>22.183174200994699</v>
      </c>
      <c r="F10" s="62" t="s">
        <v>183</v>
      </c>
      <c r="G10" s="62"/>
    </row>
    <row r="11" spans="1:7" x14ac:dyDescent="0.25">
      <c r="A11" s="62" t="s">
        <v>168</v>
      </c>
      <c r="B11" s="64">
        <v>33.5109488353948</v>
      </c>
      <c r="C11" s="64">
        <v>3.61373519834178</v>
      </c>
      <c r="D11" s="64">
        <v>40.593869824144697</v>
      </c>
      <c r="E11" s="64">
        <v>26.428027846644898</v>
      </c>
      <c r="F11" s="62" t="s">
        <v>183</v>
      </c>
      <c r="G11" s="62"/>
    </row>
    <row r="12" spans="1:7" x14ac:dyDescent="0.25">
      <c r="A12" s="62" t="s">
        <v>180</v>
      </c>
      <c r="B12" s="64">
        <v>4.8993907922792097</v>
      </c>
      <c r="C12" s="64">
        <v>0.60873434384311598</v>
      </c>
      <c r="D12" s="64">
        <v>6.0925101062117202</v>
      </c>
      <c r="E12" s="64">
        <v>3.7062714783467001</v>
      </c>
      <c r="F12" s="62" t="s">
        <v>184</v>
      </c>
      <c r="G12" s="62"/>
    </row>
    <row r="13" spans="1:7" x14ac:dyDescent="0.25">
      <c r="A13" s="62" t="s">
        <v>182</v>
      </c>
      <c r="B13" s="64">
        <v>4.5823768001708904</v>
      </c>
      <c r="C13" s="64">
        <v>1.4078604505516299</v>
      </c>
      <c r="D13" s="64">
        <v>7.3417832832521004</v>
      </c>
      <c r="E13" s="64">
        <v>1.82297031708968</v>
      </c>
      <c r="F13" s="62" t="s">
        <v>184</v>
      </c>
      <c r="G13" s="62"/>
    </row>
    <row r="14" spans="1:7" x14ac:dyDescent="0.25">
      <c r="A14" s="62" t="s">
        <v>169</v>
      </c>
      <c r="B14" s="64">
        <v>6.4679080594758798</v>
      </c>
      <c r="C14" s="64">
        <v>0.83078227747831601</v>
      </c>
      <c r="D14" s="64">
        <v>8.0962413233333805</v>
      </c>
      <c r="E14" s="64">
        <v>4.8395747956183799</v>
      </c>
      <c r="F14" s="62" t="s">
        <v>184</v>
      </c>
      <c r="G14" s="62"/>
    </row>
    <row r="15" spans="1:7" x14ac:dyDescent="0.25">
      <c r="A15" s="62" t="s">
        <v>168</v>
      </c>
      <c r="B15" s="64">
        <v>8.7460600388874497</v>
      </c>
      <c r="C15" s="64">
        <v>1.8335342289504399</v>
      </c>
      <c r="D15" s="64">
        <v>12.3397871276303</v>
      </c>
      <c r="E15" s="64">
        <v>5.1523329501445696</v>
      </c>
      <c r="F15" s="62" t="s">
        <v>184</v>
      </c>
      <c r="G15" s="62"/>
    </row>
    <row r="16" spans="1:7" x14ac:dyDescent="0.25">
      <c r="A16" s="62" t="s">
        <v>180</v>
      </c>
      <c r="B16" s="64">
        <v>7.4769323088795003</v>
      </c>
      <c r="C16" s="64">
        <v>0.77716002176806598</v>
      </c>
      <c r="D16" s="64">
        <v>9.0001659515449095</v>
      </c>
      <c r="E16" s="64">
        <v>5.9536986662140903</v>
      </c>
      <c r="F16" s="62" t="s">
        <v>185</v>
      </c>
      <c r="G16" s="62"/>
    </row>
    <row r="17" spans="1:7" x14ac:dyDescent="0.25">
      <c r="A17" s="62" t="s">
        <v>182</v>
      </c>
      <c r="B17" s="64">
        <v>6.32989642371553</v>
      </c>
      <c r="C17" s="64">
        <v>1.5544883177116999</v>
      </c>
      <c r="D17" s="64">
        <v>9.3766935264304792</v>
      </c>
      <c r="E17" s="64">
        <v>3.2830993210005901</v>
      </c>
      <c r="F17" s="62" t="s">
        <v>185</v>
      </c>
      <c r="G17" s="62"/>
    </row>
    <row r="18" spans="1:7" x14ac:dyDescent="0.25">
      <c r="A18" s="62" t="s">
        <v>169</v>
      </c>
      <c r="B18" s="64">
        <v>2.16786631485187</v>
      </c>
      <c r="C18" s="64">
        <v>0.471111971928525</v>
      </c>
      <c r="D18" s="64">
        <v>3.0912457798317798</v>
      </c>
      <c r="E18" s="64">
        <v>1.2444868498719599</v>
      </c>
      <c r="F18" s="62" t="s">
        <v>185</v>
      </c>
      <c r="G18" s="62"/>
    </row>
    <row r="19" spans="1:7" x14ac:dyDescent="0.25">
      <c r="A19" s="62" t="s">
        <v>168</v>
      </c>
      <c r="B19" s="64">
        <v>1.4811943509835299</v>
      </c>
      <c r="C19" s="64">
        <v>0.77858019259795397</v>
      </c>
      <c r="D19" s="64">
        <v>3.0072115284755201</v>
      </c>
      <c r="E19" s="64">
        <v>-4.4822826508456003E-2</v>
      </c>
      <c r="F19" s="62" t="s">
        <v>185</v>
      </c>
      <c r="G19" s="62"/>
    </row>
    <row r="21" spans="1:7" x14ac:dyDescent="0.25">
      <c r="A21" s="63" t="s">
        <v>209</v>
      </c>
    </row>
    <row r="22" spans="1:7" s="2" customFormat="1" x14ac:dyDescent="0.25">
      <c r="A22" s="63" t="s">
        <v>170</v>
      </c>
      <c r="B22" s="63" t="s">
        <v>171</v>
      </c>
      <c r="C22" s="63" t="s">
        <v>172</v>
      </c>
      <c r="D22" s="63" t="s">
        <v>173</v>
      </c>
      <c r="E22" s="63" t="s">
        <v>174</v>
      </c>
      <c r="F22" s="63" t="s">
        <v>134</v>
      </c>
    </row>
    <row r="23" spans="1:7" x14ac:dyDescent="0.25">
      <c r="A23" s="62" t="s">
        <v>180</v>
      </c>
      <c r="B23" s="64">
        <v>69.320967045658094</v>
      </c>
      <c r="C23" s="64">
        <v>1.3515670665600199</v>
      </c>
      <c r="D23" s="64">
        <v>72.170038496115694</v>
      </c>
      <c r="E23" s="64">
        <v>66.871895595200399</v>
      </c>
      <c r="F23" s="62" t="s">
        <v>181</v>
      </c>
    </row>
    <row r="24" spans="1:7" x14ac:dyDescent="0.25">
      <c r="A24" s="62" t="s">
        <v>182</v>
      </c>
      <c r="B24" s="64">
        <v>64.498813877336005</v>
      </c>
      <c r="C24" s="64">
        <v>3.0714600841022199</v>
      </c>
      <c r="D24" s="64">
        <v>70.569943152573998</v>
      </c>
      <c r="E24" s="64">
        <v>58.529819622893299</v>
      </c>
      <c r="F24" s="62" t="s">
        <v>181</v>
      </c>
    </row>
    <row r="25" spans="1:7" x14ac:dyDescent="0.25">
      <c r="A25" s="62" t="s">
        <v>169</v>
      </c>
      <c r="B25" s="64">
        <v>66.909666081896304</v>
      </c>
      <c r="C25" s="64">
        <v>1.2473963709110301</v>
      </c>
      <c r="D25" s="64">
        <v>69.354562968881893</v>
      </c>
      <c r="E25" s="64">
        <v>64.464769194910701</v>
      </c>
      <c r="F25" s="62" t="s">
        <v>181</v>
      </c>
    </row>
    <row r="26" spans="1:7" x14ac:dyDescent="0.25">
      <c r="A26" s="62" t="s">
        <v>168</v>
      </c>
      <c r="B26" s="64">
        <v>56.510235788372498</v>
      </c>
      <c r="C26" s="64">
        <v>1.90353654096497</v>
      </c>
      <c r="D26" s="64">
        <v>60.241167408663898</v>
      </c>
      <c r="E26" s="64">
        <v>52.779304168081197</v>
      </c>
      <c r="F26" s="62" t="s">
        <v>181</v>
      </c>
    </row>
    <row r="27" spans="1:7" x14ac:dyDescent="0.25">
      <c r="A27" s="62" t="s">
        <v>180</v>
      </c>
      <c r="B27" s="64">
        <v>18.1027098531831</v>
      </c>
      <c r="C27" s="64">
        <v>1.1432998024740999</v>
      </c>
      <c r="D27" s="64">
        <v>20.343577466032301</v>
      </c>
      <c r="E27" s="64">
        <v>15.8618422403339</v>
      </c>
      <c r="F27" s="62" t="s">
        <v>183</v>
      </c>
    </row>
    <row r="28" spans="1:7" x14ac:dyDescent="0.25">
      <c r="A28" s="62" t="s">
        <v>182</v>
      </c>
      <c r="B28" s="64">
        <v>24.5378453883798</v>
      </c>
      <c r="C28" s="64">
        <v>2.7443065016926198</v>
      </c>
      <c r="D28" s="64">
        <v>29.9166861316974</v>
      </c>
      <c r="E28" s="64">
        <v>19.1590046450623</v>
      </c>
      <c r="F28" s="62" t="s">
        <v>183</v>
      </c>
    </row>
    <row r="29" spans="1:7" x14ac:dyDescent="0.25">
      <c r="A29" s="62" t="s">
        <v>169</v>
      </c>
      <c r="B29" s="64">
        <v>24.487556379989101</v>
      </c>
      <c r="C29" s="64">
        <v>1.2151811673378199</v>
      </c>
      <c r="D29" s="64">
        <v>26.869311467971201</v>
      </c>
      <c r="E29" s="64">
        <v>22.105801292007001</v>
      </c>
      <c r="F29" s="62" t="s">
        <v>183</v>
      </c>
    </row>
    <row r="30" spans="1:7" x14ac:dyDescent="0.25">
      <c r="A30" s="62" t="s">
        <v>168</v>
      </c>
      <c r="B30" s="64">
        <v>33.692263639826002</v>
      </c>
      <c r="C30" s="64">
        <v>2.0680783265207898</v>
      </c>
      <c r="D30" s="64">
        <v>37.745697159806703</v>
      </c>
      <c r="E30" s="64">
        <v>29.638830119845199</v>
      </c>
      <c r="F30" s="62" t="s">
        <v>183</v>
      </c>
    </row>
    <row r="31" spans="1:7" x14ac:dyDescent="0.25">
      <c r="A31" s="62" t="s">
        <v>180</v>
      </c>
      <c r="B31" s="64">
        <v>4.8993907922792097</v>
      </c>
      <c r="C31" s="64">
        <v>0.59948854518232797</v>
      </c>
      <c r="D31" s="64">
        <v>6.0743883408365704</v>
      </c>
      <c r="E31" s="64">
        <v>3.7243932437218499</v>
      </c>
      <c r="F31" s="62" t="s">
        <v>184</v>
      </c>
    </row>
    <row r="32" spans="1:7" x14ac:dyDescent="0.25">
      <c r="A32" s="62" t="s">
        <v>182</v>
      </c>
      <c r="B32" s="64">
        <v>4.5823768001708904</v>
      </c>
      <c r="C32" s="64">
        <v>1.4135525140053899</v>
      </c>
      <c r="D32" s="64">
        <v>7.3529397276214503</v>
      </c>
      <c r="E32" s="64">
        <v>1.8118138727203199</v>
      </c>
      <c r="F32" s="62" t="s">
        <v>184</v>
      </c>
    </row>
    <row r="33" spans="1:7" x14ac:dyDescent="0.25">
      <c r="A33" s="62" t="s">
        <v>169</v>
      </c>
      <c r="B33" s="64">
        <v>6.3954204048343701</v>
      </c>
      <c r="C33" s="64">
        <v>0.61653644738060798</v>
      </c>
      <c r="D33" s="64">
        <v>7.6038318417003596</v>
      </c>
      <c r="E33" s="64">
        <v>5.18700896796837</v>
      </c>
      <c r="F33" s="62" t="s">
        <v>184</v>
      </c>
    </row>
    <row r="34" spans="1:7" x14ac:dyDescent="0.25">
      <c r="A34" s="62" t="s">
        <v>168</v>
      </c>
      <c r="B34" s="64">
        <v>8.3318140547125505</v>
      </c>
      <c r="C34" s="64">
        <v>1.35574873561558</v>
      </c>
      <c r="D34" s="64">
        <v>10.989081576519</v>
      </c>
      <c r="E34" s="64">
        <v>5.6745465329060103</v>
      </c>
      <c r="F34" s="62" t="s">
        <v>184</v>
      </c>
    </row>
    <row r="35" spans="1:7" x14ac:dyDescent="0.25">
      <c r="A35" s="62" t="s">
        <v>180</v>
      </c>
      <c r="B35" s="64">
        <v>7.4769323088795003</v>
      </c>
      <c r="C35" s="64">
        <v>0.76580719418048404</v>
      </c>
      <c r="D35" s="64">
        <v>8.9779144094732501</v>
      </c>
      <c r="E35" s="64">
        <v>5.9759502082857496</v>
      </c>
      <c r="F35" s="62" t="s">
        <v>185</v>
      </c>
    </row>
    <row r="36" spans="1:7" x14ac:dyDescent="0.25">
      <c r="A36" s="62" t="s">
        <v>182</v>
      </c>
      <c r="B36" s="64">
        <v>6.32989642371553</v>
      </c>
      <c r="C36" s="64">
        <v>1.57437695423066</v>
      </c>
      <c r="D36" s="64">
        <v>9.4156752540076294</v>
      </c>
      <c r="E36" s="64">
        <v>3.2441175934234301</v>
      </c>
      <c r="F36" s="62" t="s">
        <v>185</v>
      </c>
    </row>
    <row r="37" spans="1:7" x14ac:dyDescent="0.25">
      <c r="A37" s="62" t="s">
        <v>169</v>
      </c>
      <c r="B37" s="64">
        <v>2.2073571332801101</v>
      </c>
      <c r="C37" s="64">
        <v>0.70627946680155096</v>
      </c>
      <c r="D37" s="64">
        <v>3.5916648882111502</v>
      </c>
      <c r="E37" s="64">
        <v>0.82304937834907899</v>
      </c>
      <c r="F37" s="62" t="s">
        <v>185</v>
      </c>
    </row>
    <row r="38" spans="1:7" x14ac:dyDescent="0.25">
      <c r="A38" s="62" t="s">
        <v>168</v>
      </c>
      <c r="B38" s="64">
        <v>1.46568651708888</v>
      </c>
      <c r="C38" s="64">
        <v>1.1533650457590201</v>
      </c>
      <c r="D38" s="64">
        <v>3.7262820067765801</v>
      </c>
      <c r="E38" s="64">
        <v>-0.79490897259880799</v>
      </c>
      <c r="F38" s="62" t="s">
        <v>185</v>
      </c>
    </row>
    <row r="40" spans="1:7" x14ac:dyDescent="0.25">
      <c r="A40" s="63" t="s">
        <v>210</v>
      </c>
    </row>
    <row r="41" spans="1:7" s="2" customFormat="1" x14ac:dyDescent="0.25">
      <c r="A41" s="63" t="s">
        <v>170</v>
      </c>
      <c r="B41" s="63" t="s">
        <v>171</v>
      </c>
      <c r="C41" s="63" t="s">
        <v>172</v>
      </c>
      <c r="D41" s="63" t="s">
        <v>173</v>
      </c>
      <c r="E41" s="63" t="s">
        <v>174</v>
      </c>
      <c r="F41" s="63" t="s">
        <v>134</v>
      </c>
      <c r="G41" s="63"/>
    </row>
    <row r="42" spans="1:7" x14ac:dyDescent="0.25">
      <c r="A42" s="62" t="s">
        <v>180</v>
      </c>
      <c r="B42" s="64">
        <v>69.558320468809697</v>
      </c>
      <c r="C42" s="64">
        <v>1.3390534850701701</v>
      </c>
      <c r="D42" s="64">
        <v>72.182865299547302</v>
      </c>
      <c r="E42" s="64">
        <v>66.933775638072206</v>
      </c>
      <c r="F42" s="62" t="s">
        <v>181</v>
      </c>
      <c r="G42" s="62"/>
    </row>
    <row r="43" spans="1:7" x14ac:dyDescent="0.25">
      <c r="A43" s="62" t="s">
        <v>182</v>
      </c>
      <c r="B43" s="64">
        <v>64.549881387733606</v>
      </c>
      <c r="C43" s="64">
        <v>3.0583685084114798</v>
      </c>
      <c r="D43" s="64">
        <v>70.544283664220202</v>
      </c>
      <c r="E43" s="64">
        <v>58.555479111247102</v>
      </c>
      <c r="F43" s="62" t="s">
        <v>181</v>
      </c>
      <c r="G43" s="62"/>
    </row>
    <row r="44" spans="1:7" x14ac:dyDescent="0.25">
      <c r="A44" s="62" t="s">
        <v>169</v>
      </c>
      <c r="B44" s="64">
        <v>66.733791608062901</v>
      </c>
      <c r="C44" s="64">
        <v>1.5536115088078</v>
      </c>
      <c r="D44" s="64">
        <v>69.778870165326197</v>
      </c>
      <c r="E44" s="64">
        <v>63.688713050799599</v>
      </c>
      <c r="F44" s="62" t="s">
        <v>181</v>
      </c>
      <c r="G44" s="62"/>
    </row>
    <row r="45" spans="1:7" x14ac:dyDescent="0.25">
      <c r="A45" s="62" t="s">
        <v>168</v>
      </c>
      <c r="B45" s="64">
        <v>51.7250365141077</v>
      </c>
      <c r="C45" s="64">
        <v>3.6049375817004399</v>
      </c>
      <c r="D45" s="64">
        <v>58.790714174240598</v>
      </c>
      <c r="E45" s="64">
        <v>44.659358853974901</v>
      </c>
      <c r="F45" s="62" t="s">
        <v>181</v>
      </c>
      <c r="G45" s="62"/>
    </row>
    <row r="46" spans="1:7" x14ac:dyDescent="0.25">
      <c r="A46" s="62" t="s">
        <v>180</v>
      </c>
      <c r="B46" s="64">
        <v>18.042970418307501</v>
      </c>
      <c r="C46" s="64">
        <v>1.13321287529596</v>
      </c>
      <c r="D46" s="64">
        <v>20.264067653887601</v>
      </c>
      <c r="E46" s="64">
        <v>15.8218731827274</v>
      </c>
      <c r="F46" s="62" t="s">
        <v>183</v>
      </c>
      <c r="G46" s="62"/>
    </row>
    <row r="47" spans="1:7" x14ac:dyDescent="0.25">
      <c r="A47" s="62" t="s">
        <v>182</v>
      </c>
      <c r="B47" s="64">
        <v>24.5378453883798</v>
      </c>
      <c r="C47" s="64">
        <v>2.7006509445781801</v>
      </c>
      <c r="D47" s="64">
        <v>29.831121239753099</v>
      </c>
      <c r="E47" s="64">
        <v>19.244569537006601</v>
      </c>
      <c r="F47" s="62" t="s">
        <v>183</v>
      </c>
      <c r="G47" s="62"/>
    </row>
    <row r="48" spans="1:7" x14ac:dyDescent="0.25">
      <c r="A48" s="62" t="s">
        <v>169</v>
      </c>
      <c r="B48" s="64">
        <v>24.675356337897199</v>
      </c>
      <c r="C48" s="64">
        <v>1.4253791634371999</v>
      </c>
      <c r="D48" s="64">
        <v>27.469099498234101</v>
      </c>
      <c r="E48" s="64">
        <v>21.8816131775603</v>
      </c>
      <c r="F48" s="62" t="s">
        <v>183</v>
      </c>
      <c r="G48" s="62"/>
    </row>
    <row r="49" spans="1:7" x14ac:dyDescent="0.25">
      <c r="A49" s="62" t="s">
        <v>168</v>
      </c>
      <c r="B49" s="64">
        <v>37.470380765572003</v>
      </c>
      <c r="C49" s="64">
        <v>3.61373519834178</v>
      </c>
      <c r="D49" s="64">
        <v>44.5533017543219</v>
      </c>
      <c r="E49" s="64">
        <v>30.387459776822102</v>
      </c>
      <c r="F49" s="62" t="s">
        <v>183</v>
      </c>
      <c r="G49" s="62"/>
    </row>
    <row r="50" spans="1:7" x14ac:dyDescent="0.25">
      <c r="A50" s="62" t="s">
        <v>180</v>
      </c>
      <c r="B50" s="64">
        <v>4.9547736127426898</v>
      </c>
      <c r="C50" s="64">
        <v>0.60873434384311598</v>
      </c>
      <c r="D50" s="64">
        <v>6.1478929266752003</v>
      </c>
      <c r="E50" s="64">
        <v>3.7616542988101802</v>
      </c>
      <c r="F50" s="62" t="s">
        <v>184</v>
      </c>
      <c r="G50" s="62"/>
    </row>
    <row r="51" spans="1:7" x14ac:dyDescent="0.25">
      <c r="A51" s="62" t="s">
        <v>182</v>
      </c>
      <c r="B51" s="64">
        <v>4.5823768001708904</v>
      </c>
      <c r="C51" s="64">
        <v>1.4078604505516299</v>
      </c>
      <c r="D51" s="64">
        <v>7.3417832832521004</v>
      </c>
      <c r="E51" s="64">
        <v>1.82297031708968</v>
      </c>
      <c r="F51" s="62" t="s">
        <v>184</v>
      </c>
      <c r="G51" s="62"/>
    </row>
    <row r="52" spans="1:7" x14ac:dyDescent="0.25">
      <c r="A52" s="62" t="s">
        <v>169</v>
      </c>
      <c r="B52" s="64">
        <v>6.4535924518383103</v>
      </c>
      <c r="C52" s="64">
        <v>0.83078227747831601</v>
      </c>
      <c r="D52" s="64">
        <v>8.0819257156958102</v>
      </c>
      <c r="E52" s="64">
        <v>4.8252591879808104</v>
      </c>
      <c r="F52" s="62" t="s">
        <v>184</v>
      </c>
      <c r="G52" s="62"/>
    </row>
    <row r="53" spans="1:7" x14ac:dyDescent="0.25">
      <c r="A53" s="62" t="s">
        <v>168</v>
      </c>
      <c r="B53" s="64">
        <v>8.8609473829543504</v>
      </c>
      <c r="C53" s="64">
        <v>1.8335342289504399</v>
      </c>
      <c r="D53" s="64">
        <v>12.454674471697199</v>
      </c>
      <c r="E53" s="64">
        <v>5.2672202942114703</v>
      </c>
      <c r="F53" s="62" t="s">
        <v>184</v>
      </c>
      <c r="G53" s="62"/>
    </row>
    <row r="54" spans="1:7" x14ac:dyDescent="0.25">
      <c r="A54" s="62" t="s">
        <v>180</v>
      </c>
      <c r="B54" s="64">
        <v>7.4439355001399701</v>
      </c>
      <c r="C54" s="64">
        <v>0.77716002176806598</v>
      </c>
      <c r="D54" s="64">
        <v>8.9671691428053801</v>
      </c>
      <c r="E54" s="64">
        <v>5.92070185747456</v>
      </c>
      <c r="F54" s="62" t="s">
        <v>185</v>
      </c>
      <c r="G54" s="62"/>
    </row>
    <row r="55" spans="1:7" x14ac:dyDescent="0.25">
      <c r="A55" s="62" t="s">
        <v>182</v>
      </c>
      <c r="B55" s="64">
        <v>6.32989642371553</v>
      </c>
      <c r="C55" s="64">
        <v>1.5544883177116999</v>
      </c>
      <c r="D55" s="64">
        <v>9.3766935264304792</v>
      </c>
      <c r="E55" s="64">
        <v>3.2830993210005901</v>
      </c>
      <c r="F55" s="62" t="s">
        <v>185</v>
      </c>
      <c r="G55" s="62"/>
    </row>
    <row r="56" spans="1:7" x14ac:dyDescent="0.25">
      <c r="A56" s="62" t="s">
        <v>169</v>
      </c>
      <c r="B56" s="64">
        <v>2.1372596022015</v>
      </c>
      <c r="C56" s="64">
        <v>0.471111971928525</v>
      </c>
      <c r="D56" s="64">
        <v>3.0606390671814099</v>
      </c>
      <c r="E56" s="64">
        <v>1.2138801372215899</v>
      </c>
      <c r="F56" s="62" t="s">
        <v>185</v>
      </c>
      <c r="G56" s="62"/>
    </row>
    <row r="57" spans="1:7" x14ac:dyDescent="0.25">
      <c r="A57" s="62" t="s">
        <v>168</v>
      </c>
      <c r="B57" s="64">
        <v>1.9436353373658499</v>
      </c>
      <c r="C57" s="64">
        <v>0.77858019259795397</v>
      </c>
      <c r="D57" s="64">
        <v>3.4696525148578399</v>
      </c>
      <c r="E57" s="64">
        <v>0.41761815987386203</v>
      </c>
      <c r="F57" s="62" t="s">
        <v>185</v>
      </c>
      <c r="G57" s="62"/>
    </row>
    <row r="60" spans="1:7" x14ac:dyDescent="0.25">
      <c r="A60" s="87" t="s">
        <v>267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25"/>
  <sheetViews>
    <sheetView workbookViewId="0">
      <selection activeCell="I12" sqref="I12"/>
    </sheetView>
  </sheetViews>
  <sheetFormatPr defaultRowHeight="15" x14ac:dyDescent="0.25"/>
  <cols>
    <col min="1" max="1" width="25" customWidth="1"/>
    <col min="2" max="3" width="11.7109375" customWidth="1"/>
  </cols>
  <sheetData>
    <row r="1" spans="1:19" x14ac:dyDescent="0.25">
      <c r="A1" s="2" t="s">
        <v>280</v>
      </c>
    </row>
    <row r="2" spans="1:19" s="91" customFormat="1" ht="34.5" customHeight="1" x14ac:dyDescent="0.25">
      <c r="A2" s="90"/>
      <c r="B2" s="90" t="s">
        <v>169</v>
      </c>
      <c r="C2" s="90" t="s">
        <v>168</v>
      </c>
    </row>
    <row r="3" spans="1:19" x14ac:dyDescent="0.25">
      <c r="A3" s="86" t="s">
        <v>262</v>
      </c>
      <c r="B3" s="62">
        <v>65.900000000000006</v>
      </c>
      <c r="C3" s="62">
        <v>52.9</v>
      </c>
      <c r="O3" s="63"/>
      <c r="P3" s="63"/>
      <c r="Q3" s="63"/>
      <c r="R3" s="63"/>
      <c r="S3" s="63"/>
    </row>
    <row r="4" spans="1:19" x14ac:dyDescent="0.25">
      <c r="A4" s="86" t="s">
        <v>263</v>
      </c>
      <c r="B4" s="62">
        <v>63.7</v>
      </c>
      <c r="C4" s="62">
        <v>44.3</v>
      </c>
      <c r="O4" s="63"/>
      <c r="P4" s="62"/>
      <c r="Q4" s="62"/>
      <c r="R4" s="62"/>
      <c r="S4" s="62"/>
    </row>
    <row r="5" spans="1:19" x14ac:dyDescent="0.25">
      <c r="A5" s="86" t="s">
        <v>260</v>
      </c>
      <c r="B5" s="62">
        <v>12.3</v>
      </c>
      <c r="C5" s="62">
        <v>19.3</v>
      </c>
      <c r="O5" s="63"/>
      <c r="P5" s="62"/>
      <c r="Q5" s="62"/>
      <c r="R5" s="62"/>
      <c r="S5" s="62"/>
    </row>
    <row r="6" spans="1:19" x14ac:dyDescent="0.25">
      <c r="A6" s="86" t="s">
        <v>261</v>
      </c>
      <c r="B6" s="62">
        <v>12.2</v>
      </c>
      <c r="C6" s="62">
        <v>20.7</v>
      </c>
    </row>
    <row r="8" spans="1:19" x14ac:dyDescent="0.25">
      <c r="D8" s="2"/>
    </row>
    <row r="25" spans="1:1" x14ac:dyDescent="0.25">
      <c r="A25" s="87" t="s">
        <v>267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24"/>
  <sheetViews>
    <sheetView workbookViewId="0">
      <selection activeCell="A3" sqref="A3:A6"/>
    </sheetView>
  </sheetViews>
  <sheetFormatPr defaultRowHeight="15" x14ac:dyDescent="0.25"/>
  <cols>
    <col min="1" max="1" width="17.5703125" customWidth="1"/>
    <col min="2" max="2" width="16.42578125" customWidth="1"/>
  </cols>
  <sheetData>
    <row r="1" spans="1:2" x14ac:dyDescent="0.25">
      <c r="A1" s="2" t="s">
        <v>274</v>
      </c>
    </row>
    <row r="2" spans="1:2" x14ac:dyDescent="0.25">
      <c r="A2" s="62"/>
      <c r="B2" s="89" t="s">
        <v>211</v>
      </c>
    </row>
    <row r="3" spans="1:2" x14ac:dyDescent="0.25">
      <c r="A3" s="63" t="s">
        <v>7</v>
      </c>
      <c r="B3" s="67">
        <v>17.734514858823701</v>
      </c>
    </row>
    <row r="4" spans="1:2" x14ac:dyDescent="0.25">
      <c r="A4" s="63" t="s">
        <v>212</v>
      </c>
      <c r="B4" s="67">
        <v>19</v>
      </c>
    </row>
    <row r="5" spans="1:2" x14ac:dyDescent="0.25">
      <c r="A5" s="63" t="s">
        <v>6</v>
      </c>
      <c r="B5" s="67">
        <v>31.464289266856198</v>
      </c>
    </row>
    <row r="6" spans="1:2" x14ac:dyDescent="0.25">
      <c r="A6" s="63" t="s">
        <v>98</v>
      </c>
      <c r="B6" s="67">
        <v>31.3673407681062</v>
      </c>
    </row>
    <row r="24" spans="1:1" x14ac:dyDescent="0.25">
      <c r="A24" s="87" t="s">
        <v>267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24"/>
  <sheetViews>
    <sheetView workbookViewId="0">
      <selection activeCell="A3" sqref="A3:A6"/>
    </sheetView>
  </sheetViews>
  <sheetFormatPr defaultRowHeight="15" x14ac:dyDescent="0.25"/>
  <cols>
    <col min="1" max="1" width="15.28515625" customWidth="1"/>
  </cols>
  <sheetData>
    <row r="1" spans="1:2" x14ac:dyDescent="0.25">
      <c r="A1" s="2" t="s">
        <v>275</v>
      </c>
    </row>
    <row r="2" spans="1:2" x14ac:dyDescent="0.25">
      <c r="A2" s="62"/>
      <c r="B2" s="89" t="s">
        <v>179</v>
      </c>
    </row>
    <row r="3" spans="1:2" x14ac:dyDescent="0.25">
      <c r="A3" s="63" t="s">
        <v>212</v>
      </c>
      <c r="B3" s="67">
        <v>18</v>
      </c>
    </row>
    <row r="4" spans="1:2" x14ac:dyDescent="0.25">
      <c r="A4" s="63" t="s">
        <v>6</v>
      </c>
      <c r="B4" s="67">
        <v>29</v>
      </c>
    </row>
    <row r="5" spans="1:2" x14ac:dyDescent="0.25">
      <c r="A5" s="63" t="s">
        <v>98</v>
      </c>
      <c r="B5" s="67">
        <v>36</v>
      </c>
    </row>
    <row r="6" spans="1:2" x14ac:dyDescent="0.25">
      <c r="A6" s="63" t="s">
        <v>7</v>
      </c>
      <c r="B6" s="67">
        <v>52</v>
      </c>
    </row>
    <row r="7" spans="1:2" x14ac:dyDescent="0.25">
      <c r="A7" s="63"/>
      <c r="B7" s="67"/>
    </row>
    <row r="24" spans="1:1" x14ac:dyDescent="0.25">
      <c r="A24" s="87" t="s">
        <v>267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3"/>
  <sheetViews>
    <sheetView zoomScale="90" zoomScaleNormal="90" workbookViewId="0">
      <pane xSplit="2" ySplit="2" topLeftCell="C40" activePane="bottomRight" state="frozen"/>
      <selection pane="topRight" activeCell="C1" sqref="C1"/>
      <selection pane="bottomLeft" activeCell="A5" sqref="A5"/>
      <selection pane="bottomRight" activeCell="B61" sqref="B61"/>
    </sheetView>
  </sheetViews>
  <sheetFormatPr defaultRowHeight="15" x14ac:dyDescent="0.25"/>
  <sheetData>
    <row r="1" spans="1:7" s="2" customFormat="1" x14ac:dyDescent="0.25">
      <c r="A1" s="51" t="s">
        <v>0</v>
      </c>
      <c r="B1" s="51"/>
      <c r="C1" s="51"/>
      <c r="D1" s="51"/>
      <c r="E1" s="51"/>
      <c r="F1" s="51"/>
      <c r="G1" s="51"/>
    </row>
    <row r="2" spans="1:7" s="2" customFormat="1" x14ac:dyDescent="0.25">
      <c r="A2" s="2" t="s">
        <v>4</v>
      </c>
      <c r="B2" s="2" t="s">
        <v>281</v>
      </c>
    </row>
    <row r="3" spans="1:7" x14ac:dyDescent="0.25">
      <c r="A3">
        <v>1949</v>
      </c>
      <c r="B3" s="49">
        <v>28.315999999999999</v>
      </c>
    </row>
    <row r="4" spans="1:7" x14ac:dyDescent="0.25">
      <c r="A4">
        <v>1950</v>
      </c>
      <c r="B4" s="49">
        <v>26.971</v>
      </c>
    </row>
    <row r="5" spans="1:7" x14ac:dyDescent="0.25">
      <c r="A5">
        <v>1951</v>
      </c>
      <c r="B5" s="49">
        <v>28.119</v>
      </c>
    </row>
    <row r="6" spans="1:7" x14ac:dyDescent="0.25">
      <c r="A6">
        <v>1952</v>
      </c>
      <c r="B6" s="49">
        <v>26.334</v>
      </c>
    </row>
    <row r="7" spans="1:7" x14ac:dyDescent="0.25">
      <c r="A7">
        <v>1953</v>
      </c>
      <c r="B7" s="49">
        <v>25.497</v>
      </c>
    </row>
    <row r="8" spans="1:7" x14ac:dyDescent="0.25">
      <c r="A8">
        <v>1954</v>
      </c>
      <c r="B8" s="49">
        <v>26.128</v>
      </c>
    </row>
    <row r="9" spans="1:7" x14ac:dyDescent="0.25">
      <c r="A9">
        <v>1955</v>
      </c>
      <c r="B9" s="49">
        <v>27.492999999999999</v>
      </c>
    </row>
    <row r="10" spans="1:7" x14ac:dyDescent="0.25">
      <c r="A10">
        <v>1956</v>
      </c>
      <c r="B10" s="49">
        <v>30.687999999999999</v>
      </c>
    </row>
    <row r="11" spans="1:7" x14ac:dyDescent="0.25">
      <c r="A11">
        <v>1957</v>
      </c>
      <c r="B11" s="49">
        <v>33.122</v>
      </c>
    </row>
    <row r="12" spans="1:7" x14ac:dyDescent="0.25">
      <c r="A12">
        <v>1958</v>
      </c>
      <c r="B12" s="49">
        <v>37.515000000000001</v>
      </c>
    </row>
    <row r="13" spans="1:7" x14ac:dyDescent="0.25">
      <c r="A13">
        <v>1959</v>
      </c>
      <c r="B13" s="49">
        <v>42.040999999999997</v>
      </c>
    </row>
    <row r="14" spans="1:7" x14ac:dyDescent="0.25">
      <c r="A14">
        <v>1960</v>
      </c>
      <c r="B14" s="49">
        <v>47.564</v>
      </c>
    </row>
    <row r="15" spans="1:7" x14ac:dyDescent="0.25">
      <c r="A15">
        <v>1961</v>
      </c>
      <c r="B15" s="49">
        <v>51.469000000000001</v>
      </c>
    </row>
    <row r="16" spans="1:7" x14ac:dyDescent="0.25">
      <c r="A16">
        <v>1962</v>
      </c>
      <c r="B16" s="49">
        <v>55.956000000000003</v>
      </c>
    </row>
    <row r="17" spans="1:2" x14ac:dyDescent="0.25">
      <c r="A17">
        <v>1963</v>
      </c>
      <c r="B17" s="49">
        <v>60.954999999999998</v>
      </c>
    </row>
    <row r="18" spans="1:2" x14ac:dyDescent="0.25">
      <c r="A18">
        <v>1964</v>
      </c>
      <c r="B18" s="49">
        <v>67.040000000000006</v>
      </c>
    </row>
    <row r="19" spans="1:2" x14ac:dyDescent="0.25">
      <c r="A19">
        <v>1965</v>
      </c>
      <c r="B19" s="49">
        <v>73.245000000000005</v>
      </c>
    </row>
    <row r="20" spans="1:2" x14ac:dyDescent="0.25">
      <c r="A20">
        <v>1966</v>
      </c>
      <c r="B20" s="49">
        <v>79.344999999999999</v>
      </c>
    </row>
    <row r="21" spans="1:2" x14ac:dyDescent="0.25">
      <c r="A21">
        <v>1967</v>
      </c>
      <c r="B21" s="49">
        <v>81.412999999999997</v>
      </c>
    </row>
    <row r="22" spans="1:2" x14ac:dyDescent="0.25">
      <c r="A22">
        <v>1968</v>
      </c>
      <c r="B22" s="49">
        <v>86.652000000000001</v>
      </c>
    </row>
    <row r="23" spans="1:2" x14ac:dyDescent="0.25">
      <c r="A23">
        <v>1969</v>
      </c>
      <c r="B23" s="49">
        <v>93.165000000000006</v>
      </c>
    </row>
    <row r="24" spans="1:2" x14ac:dyDescent="0.25">
      <c r="A24">
        <v>1970</v>
      </c>
      <c r="B24" s="49">
        <v>98.725999999999999</v>
      </c>
    </row>
    <row r="25" spans="1:2" x14ac:dyDescent="0.25">
      <c r="A25">
        <v>1971</v>
      </c>
      <c r="B25" s="49">
        <v>103.503</v>
      </c>
    </row>
    <row r="26" spans="1:2" x14ac:dyDescent="0.25">
      <c r="A26">
        <v>1972</v>
      </c>
      <c r="B26" s="49">
        <v>107.024</v>
      </c>
    </row>
    <row r="27" spans="1:2" x14ac:dyDescent="0.25">
      <c r="A27">
        <v>1973</v>
      </c>
      <c r="B27" s="49">
        <v>109.334</v>
      </c>
    </row>
    <row r="28" spans="1:2" x14ac:dyDescent="0.25">
      <c r="A28">
        <v>1974</v>
      </c>
      <c r="B28" s="49">
        <v>216.8</v>
      </c>
    </row>
    <row r="29" spans="1:2" x14ac:dyDescent="0.25">
      <c r="A29">
        <v>1975</v>
      </c>
      <c r="B29" s="49">
        <v>234.09800000000001</v>
      </c>
    </row>
    <row r="30" spans="1:2" x14ac:dyDescent="0.25">
      <c r="A30">
        <v>1976</v>
      </c>
      <c r="B30" s="49">
        <v>248.95500000000001</v>
      </c>
    </row>
    <row r="31" spans="1:2" x14ac:dyDescent="0.25">
      <c r="A31">
        <v>1977</v>
      </c>
      <c r="B31" s="49">
        <v>260.226</v>
      </c>
    </row>
    <row r="32" spans="1:2" x14ac:dyDescent="0.25">
      <c r="A32">
        <v>1978</v>
      </c>
      <c r="B32" s="49">
        <v>268.94799999999998</v>
      </c>
    </row>
    <row r="33" spans="1:2" x14ac:dyDescent="0.25">
      <c r="A33">
        <v>1979</v>
      </c>
      <c r="B33" s="49">
        <v>264.91500000000002</v>
      </c>
    </row>
    <row r="34" spans="1:2" x14ac:dyDescent="0.25">
      <c r="A34">
        <v>1980</v>
      </c>
      <c r="B34" s="49">
        <v>271.21199999999999</v>
      </c>
    </row>
    <row r="35" spans="1:2" x14ac:dyDescent="0.25">
      <c r="A35">
        <v>1981</v>
      </c>
      <c r="B35" s="49">
        <v>275.52100000000002</v>
      </c>
    </row>
    <row r="36" spans="1:2" x14ac:dyDescent="0.25">
      <c r="A36">
        <v>1982</v>
      </c>
      <c r="B36" s="49">
        <v>277.53899999999999</v>
      </c>
    </row>
    <row r="37" spans="1:2" x14ac:dyDescent="0.25">
      <c r="A37">
        <v>1983</v>
      </c>
      <c r="B37" s="49">
        <v>283.21899999999999</v>
      </c>
    </row>
    <row r="38" spans="1:2" x14ac:dyDescent="0.25">
      <c r="A38">
        <v>1984</v>
      </c>
      <c r="B38" s="49">
        <v>290.77100000000002</v>
      </c>
    </row>
    <row r="39" spans="1:2" x14ac:dyDescent="0.25">
      <c r="A39">
        <v>1985</v>
      </c>
      <c r="B39" s="49">
        <v>300.82400000000001</v>
      </c>
    </row>
    <row r="40" spans="1:2" x14ac:dyDescent="0.25">
      <c r="A40">
        <v>1986</v>
      </c>
      <c r="B40" s="49">
        <v>317.56700000000001</v>
      </c>
    </row>
    <row r="41" spans="1:2" x14ac:dyDescent="0.25">
      <c r="A41">
        <v>1987</v>
      </c>
      <c r="B41" s="49">
        <v>324.37900000000002</v>
      </c>
    </row>
    <row r="42" spans="1:2" x14ac:dyDescent="0.25">
      <c r="A42">
        <v>1988</v>
      </c>
      <c r="B42" s="49">
        <v>346.00400000000002</v>
      </c>
    </row>
    <row r="43" spans="1:2" x14ac:dyDescent="0.25">
      <c r="A43">
        <v>1989</v>
      </c>
      <c r="B43" s="49">
        <v>294.55799999999999</v>
      </c>
    </row>
    <row r="44" spans="1:2" x14ac:dyDescent="0.25">
      <c r="A44">
        <v>1990</v>
      </c>
      <c r="B44" s="49">
        <v>326.255</v>
      </c>
    </row>
    <row r="45" spans="1:2" x14ac:dyDescent="0.25">
      <c r="A45">
        <v>1991</v>
      </c>
      <c r="B45" s="49">
        <v>363.35899999999998</v>
      </c>
    </row>
    <row r="46" spans="1:2" x14ac:dyDescent="0.25">
      <c r="A46">
        <v>1992</v>
      </c>
      <c r="B46" s="49">
        <v>392.36599999999999</v>
      </c>
    </row>
    <row r="47" spans="1:2" x14ac:dyDescent="0.25">
      <c r="A47">
        <v>1993</v>
      </c>
      <c r="B47" s="49">
        <v>407.536</v>
      </c>
    </row>
    <row r="48" spans="1:2" x14ac:dyDescent="0.25">
      <c r="A48">
        <v>1994</v>
      </c>
      <c r="B48" s="49">
        <v>413.935</v>
      </c>
    </row>
    <row r="49" spans="1:2" x14ac:dyDescent="0.25">
      <c r="A49">
        <v>1995</v>
      </c>
      <c r="B49" s="49">
        <v>421.94799999999998</v>
      </c>
    </row>
    <row r="50" spans="1:2" x14ac:dyDescent="0.25">
      <c r="A50">
        <v>1996</v>
      </c>
      <c r="B50" s="49">
        <v>437.19499999999999</v>
      </c>
    </row>
    <row r="51" spans="1:2" x14ac:dyDescent="0.25">
      <c r="A51">
        <v>1997</v>
      </c>
      <c r="B51" s="49">
        <v>451.96499999999997</v>
      </c>
    </row>
    <row r="52" spans="1:2" x14ac:dyDescent="0.25">
      <c r="A52">
        <v>1998</v>
      </c>
      <c r="B52" s="49">
        <v>459.90300000000002</v>
      </c>
    </row>
    <row r="53" spans="1:2" x14ac:dyDescent="0.25">
      <c r="A53">
        <v>1999</v>
      </c>
      <c r="B53" s="49">
        <v>464.96199999999999</v>
      </c>
    </row>
    <row r="54" spans="1:2" x14ac:dyDescent="0.25">
      <c r="A54">
        <v>2000</v>
      </c>
      <c r="B54" s="49">
        <v>463.61500000000001</v>
      </c>
    </row>
    <row r="55" spans="1:2" x14ac:dyDescent="0.25">
      <c r="A55">
        <v>2001</v>
      </c>
      <c r="B55" s="49">
        <v>503.29300000000001</v>
      </c>
    </row>
    <row r="56" spans="1:2" x14ac:dyDescent="0.25">
      <c r="A56">
        <v>2002</v>
      </c>
      <c r="B56" s="49">
        <v>515.82000000000005</v>
      </c>
    </row>
    <row r="57" spans="1:2" x14ac:dyDescent="0.25">
      <c r="A57">
        <v>2003</v>
      </c>
      <c r="B57" s="49">
        <v>515.61099999999999</v>
      </c>
    </row>
    <row r="58" spans="1:2" x14ac:dyDescent="0.25">
      <c r="A58">
        <v>2004</v>
      </c>
      <c r="B58" s="49">
        <v>514.01400000000001</v>
      </c>
    </row>
    <row r="59" spans="1:2" x14ac:dyDescent="0.25">
      <c r="A59">
        <v>2005</v>
      </c>
      <c r="B59" s="49">
        <v>518.99</v>
      </c>
    </row>
    <row r="60" spans="1:2" x14ac:dyDescent="0.25">
      <c r="A60">
        <v>2006</v>
      </c>
      <c r="B60" s="49">
        <v>528.46500000000003</v>
      </c>
    </row>
    <row r="61" spans="1:2" x14ac:dyDescent="0.25">
      <c r="A61">
        <v>2007</v>
      </c>
      <c r="B61" s="49">
        <v>543.92399999999998</v>
      </c>
    </row>
    <row r="62" spans="1:2" x14ac:dyDescent="0.25">
      <c r="A62">
        <v>2008</v>
      </c>
      <c r="B62" s="49">
        <v>551.86099999999999</v>
      </c>
    </row>
    <row r="63" spans="1:2" x14ac:dyDescent="0.25">
      <c r="A63">
        <v>2009</v>
      </c>
      <c r="B63" s="49">
        <v>577.39099999999996</v>
      </c>
    </row>
    <row r="64" spans="1:2" x14ac:dyDescent="0.25">
      <c r="A64">
        <v>2010</v>
      </c>
      <c r="B64" s="49">
        <v>605.28899999999999</v>
      </c>
    </row>
    <row r="65" spans="1:2" x14ac:dyDescent="0.25">
      <c r="A65">
        <v>2011</v>
      </c>
      <c r="B65" s="49">
        <v>627.346</v>
      </c>
    </row>
    <row r="66" spans="1:2" x14ac:dyDescent="0.25">
      <c r="A66">
        <v>2012</v>
      </c>
      <c r="B66" s="49">
        <v>662.17499999999995</v>
      </c>
    </row>
    <row r="67" spans="1:2" x14ac:dyDescent="0.25">
      <c r="A67">
        <v>2013</v>
      </c>
      <c r="B67" s="49">
        <v>700.19100000000003</v>
      </c>
    </row>
    <row r="68" spans="1:2" x14ac:dyDescent="0.25">
      <c r="A68">
        <v>2014</v>
      </c>
      <c r="B68" s="49">
        <v>729.48400000000004</v>
      </c>
    </row>
    <row r="69" spans="1:2" x14ac:dyDescent="0.25">
      <c r="A69">
        <v>2015</v>
      </c>
      <c r="B69" s="49">
        <v>748.66600000000005</v>
      </c>
    </row>
    <row r="70" spans="1:2" x14ac:dyDescent="0.25">
      <c r="A70">
        <v>2016</v>
      </c>
      <c r="B70" s="49">
        <v>759.71199999999999</v>
      </c>
    </row>
    <row r="71" spans="1:2" x14ac:dyDescent="0.25">
      <c r="A71">
        <v>2017</v>
      </c>
      <c r="B71" s="49">
        <v>768.745</v>
      </c>
    </row>
    <row r="73" spans="1:2" x14ac:dyDescent="0.25">
      <c r="A73" s="52" t="s">
        <v>72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4"/>
  <sheetViews>
    <sheetView workbookViewId="0"/>
  </sheetViews>
  <sheetFormatPr defaultColWidth="8.85546875" defaultRowHeight="15" x14ac:dyDescent="0.25"/>
  <cols>
    <col min="1" max="16384" width="8.85546875" style="1"/>
  </cols>
  <sheetData>
    <row r="1" spans="1:20" x14ac:dyDescent="0.25">
      <c r="A1" s="34" t="s">
        <v>282</v>
      </c>
      <c r="B1" s="35"/>
      <c r="C1" s="35"/>
      <c r="D1" s="35"/>
    </row>
    <row r="2" spans="1:20" x14ac:dyDescent="0.25"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3">
        <v>2013</v>
      </c>
      <c r="O2" s="3">
        <v>2014</v>
      </c>
      <c r="P2" s="3">
        <v>2015</v>
      </c>
      <c r="Q2" s="3">
        <v>2016</v>
      </c>
      <c r="R2" s="3">
        <v>2017</v>
      </c>
      <c r="S2" s="3">
        <v>2018</v>
      </c>
    </row>
    <row r="3" spans="1:20" x14ac:dyDescent="0.25">
      <c r="A3" s="3" t="s">
        <v>1</v>
      </c>
      <c r="B3" s="50">
        <v>220.99600000000001</v>
      </c>
      <c r="C3" s="50">
        <v>237.511</v>
      </c>
      <c r="D3" s="50">
        <v>245.93700000000001</v>
      </c>
      <c r="E3" s="50">
        <v>247.90899999999999</v>
      </c>
      <c r="F3" s="50">
        <v>237.59</v>
      </c>
      <c r="G3" s="50">
        <v>233.328</v>
      </c>
      <c r="H3" s="50">
        <v>240.46199999999999</v>
      </c>
      <c r="I3" s="50">
        <v>240.97399999999999</v>
      </c>
      <c r="J3" s="50">
        <v>249.74299999999999</v>
      </c>
      <c r="K3" s="50">
        <v>266.99599999999998</v>
      </c>
      <c r="L3" s="50">
        <v>302.47199999999998</v>
      </c>
      <c r="M3" s="50">
        <v>309.63900000000001</v>
      </c>
      <c r="N3" s="50">
        <v>316.60700000000003</v>
      </c>
      <c r="O3" s="50">
        <v>324.87700000000001</v>
      </c>
      <c r="P3" s="50">
        <v>333.51400000000001</v>
      </c>
      <c r="Q3" s="50">
        <v>341.42099999999999</v>
      </c>
      <c r="R3" s="50">
        <v>343.92899999999997</v>
      </c>
      <c r="S3" s="50">
        <v>332.714</v>
      </c>
      <c r="T3" s="50"/>
    </row>
    <row r="4" spans="1:20" x14ac:dyDescent="0.25">
      <c r="A4" s="3" t="s">
        <v>2</v>
      </c>
      <c r="B4" s="50">
        <v>181.11799999999999</v>
      </c>
      <c r="C4" s="50">
        <v>177.03399999999999</v>
      </c>
      <c r="D4" s="50">
        <v>179.19300000000001</v>
      </c>
      <c r="E4" s="50">
        <v>179.708</v>
      </c>
      <c r="F4" s="50">
        <v>192.82300000000001</v>
      </c>
      <c r="G4" s="50">
        <v>193.858</v>
      </c>
      <c r="H4" s="50">
        <v>191.87100000000001</v>
      </c>
      <c r="I4" s="50">
        <v>190.66399999999999</v>
      </c>
      <c r="J4" s="50">
        <v>191.06800000000001</v>
      </c>
      <c r="K4" s="50">
        <v>204.79400000000001</v>
      </c>
      <c r="L4" s="50">
        <v>244.43100000000001</v>
      </c>
      <c r="M4" s="50">
        <v>256.47199999999998</v>
      </c>
      <c r="N4" s="50">
        <v>267.24400000000003</v>
      </c>
      <c r="O4" s="50">
        <v>272.15499999999997</v>
      </c>
      <c r="P4" s="50">
        <v>280.67200000000003</v>
      </c>
      <c r="Q4" s="50">
        <v>285.846</v>
      </c>
      <c r="R4" s="50">
        <v>286.21600000000001</v>
      </c>
      <c r="S4" s="50">
        <v>279.35500000000002</v>
      </c>
      <c r="T4" s="50"/>
    </row>
    <row r="5" spans="1:20" x14ac:dyDescent="0.25">
      <c r="A5" s="3" t="s">
        <v>3</v>
      </c>
      <c r="B5" s="50">
        <f t="shared" ref="B5:S5" si="0">(B4/B3)*100</f>
        <v>81.955329508226384</v>
      </c>
      <c r="C5" s="50">
        <f t="shared" si="0"/>
        <v>74.537179330641521</v>
      </c>
      <c r="D5" s="50">
        <f t="shared" si="0"/>
        <v>72.861342538942893</v>
      </c>
      <c r="E5" s="50">
        <f t="shared" si="0"/>
        <v>72.489502196370452</v>
      </c>
      <c r="F5" s="50">
        <f t="shared" si="0"/>
        <v>81.157877015025889</v>
      </c>
      <c r="G5" s="50">
        <f t="shared" si="0"/>
        <v>83.083899060549953</v>
      </c>
      <c r="H5" s="50">
        <f t="shared" si="0"/>
        <v>79.792649150385515</v>
      </c>
      <c r="I5" s="50">
        <f t="shared" si="0"/>
        <v>79.122228954161031</v>
      </c>
      <c r="J5" s="50">
        <f t="shared" si="0"/>
        <v>76.5058480117561</v>
      </c>
      <c r="K5" s="50">
        <f t="shared" si="0"/>
        <v>76.703021768116386</v>
      </c>
      <c r="L5" s="50">
        <f t="shared" si="0"/>
        <v>80.811116400856946</v>
      </c>
      <c r="M5" s="50">
        <f t="shared" si="0"/>
        <v>82.829359350727771</v>
      </c>
      <c r="N5" s="50">
        <f t="shared" si="0"/>
        <v>84.408746490128138</v>
      </c>
      <c r="O5" s="50">
        <f t="shared" si="0"/>
        <v>83.771704368114683</v>
      </c>
      <c r="P5" s="50">
        <f t="shared" si="0"/>
        <v>84.155987454799515</v>
      </c>
      <c r="Q5" s="50">
        <f t="shared" si="0"/>
        <v>83.722442380521414</v>
      </c>
      <c r="R5" s="50">
        <f t="shared" si="0"/>
        <v>83.219501699478684</v>
      </c>
      <c r="S5" s="50">
        <f t="shared" si="0"/>
        <v>83.96250232932789</v>
      </c>
      <c r="T5" s="50"/>
    </row>
    <row r="24" spans="1:1" s="55" customFormat="1" x14ac:dyDescent="0.25">
      <c r="A24" s="53" t="s">
        <v>74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7a0baa8c88445a78b6f55906390ba17 xmlns="3f4bcce7-ac1a-4c9d-aa3e-7e77695652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 Report</TermName>
          <TermId xmlns="http://schemas.microsoft.com/office/infopath/2007/PartnerControls">235b14c2-d050-464e-8a84-124515eaf1d8</TermId>
        </TermInfo>
      </Terms>
    </p7a0baa8c88445a78b6f55906390ba17>
    <TaxCatchAll xmlns="3f4bcce7-ac1a-4c9d-aa3e-7e77695652db">
      <Value>850</Value>
    </TaxCatchAl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B1723E18F3548B17E507615310CCE" ma:contentTypeVersion="14" ma:contentTypeDescription="Create a new document." ma:contentTypeScope="" ma:versionID="9a4fb0559bf3d663a52520336f108e97">
  <xsd:schema xmlns:xsd="http://www.w3.org/2001/XMLSchema" xmlns:xs="http://www.w3.org/2001/XMLSchema" xmlns:p="http://schemas.microsoft.com/office/2006/metadata/properties" xmlns:ns2="3f4bcce7-ac1a-4c9d-aa3e-7e77695652db" targetNamespace="http://schemas.microsoft.com/office/2006/metadata/properties" ma:root="true" ma:fieldsID="d86b9ed59b7b82132e2f8428ec8b861d" ns2:_="">
    <xsd:import namespace="3f4bcce7-ac1a-4c9d-aa3e-7e77695652d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p7a0baa8c88445a78b6f55906390ba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bcce7-ac1a-4c9d-aa3e-7e77695652d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c469927-f3de-4bce-906c-cafcd61f2a2b}" ma:internalName="TaxCatchAll" ma:showField="CatchAllData" ma:web="8044c801-d84b-4ee1-a77e-678f8dcdee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c469927-f3de-4bce-906c-cafcd61f2a2b}" ma:internalName="TaxCatchAllLabel" ma:readOnly="true" ma:showField="CatchAllDataLabel" ma:web="8044c801-d84b-4ee1-a77e-678f8dcdee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7a0baa8c88445a78b6f55906390ba17" ma:index="10" ma:taxonomy="true" ma:internalName="p7a0baa8c88445a78b6f55906390ba17" ma:taxonomyFieldName="Record_x0020_Tag" ma:displayName="Record" ma:default="" ma:fieldId="{97a0baa8-c884-45a7-8b6f-55906390ba17}" ma:sspId="70da5c63-8548-4ac8-9616-83b0f373280e" ma:termSetId="e99b77ca-c000-4e3f-a77f-a64077d5e2f2" ma:anchorId="93a7d1ec-6f99-42f7-89f4-9f4f92f5cb1e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BE9907-2DB5-46EF-B38F-86C933276594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f4bcce7-ac1a-4c9d-aa3e-7e77695652d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9AE426-FFB0-4299-9EDF-E045FC3DC71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BAF0480-E9AD-4464-A6F4-B31E42103E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2C4D1E-23E5-4FF2-9EF5-75E618C6B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bcce7-ac1a-4c9d-aa3e-7e7769565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1.1</vt:lpstr>
      <vt:lpstr>Figure 1.2</vt:lpstr>
      <vt:lpstr>Figure 1.3</vt:lpstr>
      <vt:lpstr>Figure Box 1.2</vt:lpstr>
      <vt:lpstr>Figure 2.1</vt:lpstr>
      <vt:lpstr>Figure 2.2</vt:lpstr>
      <vt:lpstr>Figure 2.3</vt:lpstr>
      <vt:lpstr>Figure 2.4</vt:lpstr>
      <vt:lpstr>Figure 2.5</vt:lpstr>
      <vt:lpstr>Figure 2.6</vt:lpstr>
      <vt:lpstr>Figure 2.7</vt:lpstr>
      <vt:lpstr>Figure 2.8</vt:lpstr>
      <vt:lpstr>Figure 2.9</vt:lpstr>
      <vt:lpstr>Figure 2.10</vt:lpstr>
      <vt:lpstr>Figure 3.2</vt:lpstr>
      <vt:lpstr>Figure 3.3</vt:lpstr>
      <vt:lpstr>Figure 3.4</vt:lpstr>
      <vt:lpstr>Figure 3.5</vt:lpstr>
      <vt:lpstr>Figure 3.6</vt:lpstr>
      <vt:lpstr>Figure 3.7</vt:lpstr>
      <vt:lpstr>Figure Box 3.2</vt:lpstr>
      <vt:lpstr>Figure 3.8</vt:lpstr>
      <vt:lpstr>Figure 3.9</vt:lpstr>
      <vt:lpstr>Figure 3.10</vt:lpstr>
      <vt:lpstr>Figure 3.11</vt:lpstr>
      <vt:lpstr>Figure 3.12</vt:lpstr>
      <vt:lpstr>Figure A.1</vt:lpstr>
      <vt:lpstr>Figure A.2</vt:lpstr>
      <vt:lpstr>Figure A.3</vt:lpstr>
      <vt:lpstr>Figure A.4</vt:lpstr>
      <vt:lpstr>Figure A.5</vt:lpstr>
      <vt:lpstr>Figure A.6</vt:lpstr>
      <vt:lpstr>Figure A.7</vt:lpstr>
      <vt:lpstr>Figure A.8</vt:lpstr>
      <vt:lpstr>Figure B.2</vt:lpstr>
      <vt:lpstr>Figure B.3</vt:lpstr>
      <vt:lpstr>Figure B.4</vt:lpstr>
      <vt:lpstr>Figure B.5</vt:lpstr>
      <vt:lpstr>Figure B.6</vt:lpstr>
      <vt:lpstr>Figure B.7</vt:lpstr>
      <vt:lpstr>'Figure A.6'!Enrolment</vt:lpstr>
    </vt:vector>
  </TitlesOfParts>
  <Company>Productivity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 Education Access and Outcomes</dc:title>
  <dc:creator>Acharyya, Ishita</dc:creator>
  <cp:lastModifiedBy>Dolman, Ben</cp:lastModifiedBy>
  <dcterms:created xsi:type="dcterms:W3CDTF">2019-04-03T01:01:22Z</dcterms:created>
  <dcterms:modified xsi:type="dcterms:W3CDTF">2019-06-16T08:15:11Z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0x0101003E6B1723E18F3548B17E507615310CCE</vt:lpwstr>
  </property>
  <property fmtid="{D5CDD505-2E9C-101B-9397-08002B2CF9AE}" pid="3" name="Record Tag">
    <vt:lpwstr>850;#Draft Report|235b14c2-d050-464e-8a84-124515eaf1d8</vt:lpwstr>
  </property>
  <property fmtid="{D5CDD505-2E9C-101B-9397-08002B2CF9AE}" pid="4" name="_dlc_DocIdItemGuid">
    <vt:lpwstr>ebb1a2a6-1720-4598-a610-608f57bab424</vt:lpwstr>
  </property>
  <property fmtid="{D5CDD505-2E9C-101B-9397-08002B2CF9AE}" pid="5" name="TaxKeyword">
    <vt:lpwstr/>
  </property>
  <property fmtid="{D5CDD505-2E9C-101B-9397-08002B2CF9AE}" pid="6" name="_dlc_DocId">
    <vt:lpwstr>PCDOC-1513058412-107</vt:lpwstr>
  </property>
  <property fmtid="{D5CDD505-2E9C-101B-9397-08002B2CF9AE}" pid="7" name="Draft Report Status">
    <vt:lpwstr>;#In initial draft state;#</vt:lpwstr>
  </property>
  <property fmtid="{D5CDD505-2E9C-101B-9397-08002B2CF9AE}" pid="8" name="_dlc_DocIdUrl">
    <vt:lpwstr>http://inet.pc.gov.au/pmo/res/highed/_layouts/15/DocIdRedir.aspx?ID=PCDOC-1513058412-107, PCDOC-1513058412-107</vt:lpwstr>
  </property>
  <property fmtid="{D5CDD505-2E9C-101B-9397-08002B2CF9AE}" pid="9" name="TaxKeywordTaxHTField">
    <vt:lpwstr/>
  </property>
  <property fmtid="{D5CDD505-2E9C-101B-9397-08002B2CF9AE}" pid="10" name="Enterprise Keywords">
    <vt:lpwstr/>
  </property>
  <property fmtid="{D5CDD505-2E9C-101B-9397-08002B2CF9AE}" pid="11" name="h5f9b65cd6ce4f8686de7baeff8c5cd7">
    <vt:lpwstr/>
  </property>
</Properties>
</file>